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7d1ed6b3ecb6e4/Desktop/fun stuff/Laf/Career Accelerator/"/>
    </mc:Choice>
  </mc:AlternateContent>
  <xr:revisionPtr revIDLastSave="85" documentId="8_{FD912C83-7152-4FA3-A989-1EED6418291F}" xr6:coauthVersionLast="47" xr6:coauthVersionMax="47" xr10:uidLastSave="{006A2DFC-796F-40B5-86E5-5E4DE41FD2F2}"/>
  <bookViews>
    <workbookView xWindow="38280" yWindow="1335" windowWidth="29040" windowHeight="16440" activeTab="1" xr2:uid="{00000000-000D-0000-FFFF-FFFF00000000}"/>
  </bookViews>
  <sheets>
    <sheet name="data-dictionaries" sheetId="4" r:id="rId1"/>
    <sheet name="terracotta-survey" sheetId="1" r:id="rId2"/>
    <sheet name="plant-info" sheetId="2" r:id="rId3"/>
    <sheet name="free-response-analysis" sheetId="3" r:id="rId4"/>
  </sheet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N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 Crider</author>
  </authors>
  <commentList>
    <comment ref="D18" authorId="0" shapeId="0" xr:uid="{00000000-0006-0000-0100-000001000000}">
      <text>
        <r>
          <rPr>
            <sz val="12"/>
            <color rgb="FF000000"/>
            <rFont val="+mn-lt"/>
            <charset val="1"/>
          </rPr>
          <t xml:space="preserve">Use the maintenance column in both the rows </t>
        </r>
        <r>
          <rPr>
            <b/>
            <sz val="12"/>
            <color rgb="FF000000"/>
            <rFont val="+mn-lt"/>
            <charset val="1"/>
          </rPr>
          <t>and</t>
        </r>
        <r>
          <rPr>
            <sz val="12"/>
            <color rgb="FF000000"/>
            <rFont val="+mn-lt"/>
            <charset val="1"/>
          </rPr>
          <t xml:space="preserve"> values!
</t>
        </r>
      </text>
    </comment>
    <comment ref="D21" authorId="0" shapeId="0" xr:uid="{00000000-0006-0000-0100-000002000000}">
      <text>
        <r>
          <rPr>
            <sz val="12"/>
            <color rgb="FF000000"/>
            <rFont val="+mn-lt"/>
            <charset val="1"/>
          </rPr>
          <t xml:space="preserve">Edit your PivotTable to display the values as a percentage of the column total.
</t>
        </r>
      </text>
    </comment>
    <comment ref="D23" authorId="0" shapeId="0" xr:uid="{00000000-0006-0000-0100-000003000000}">
      <text>
        <r>
          <rPr>
            <sz val="12"/>
            <color rgb="FF000000"/>
            <rFont val="+mn-lt"/>
            <charset val="1"/>
          </rPr>
          <t xml:space="preserve">The choice is yours! You can either create a PivotTable using the safe-for-pets column, or the </t>
        </r>
        <r>
          <rPr>
            <b/>
            <sz val="12"/>
            <color rgb="FF000000"/>
            <rFont val="+mn-lt"/>
            <charset val="1"/>
          </rPr>
          <t>COUNTIF</t>
        </r>
        <r>
          <rPr>
            <sz val="12"/>
            <color rgb="FF000000"/>
            <rFont val="+mn-lt"/>
            <charset val="1"/>
          </rPr>
          <t xml:space="preserve"> function and the </t>
        </r>
        <r>
          <rPr>
            <b/>
            <sz val="12"/>
            <color rgb="FF000000"/>
            <rFont val="+mn-lt"/>
            <charset val="1"/>
          </rPr>
          <t>ROWS</t>
        </r>
        <r>
          <rPr>
            <sz val="12"/>
            <color rgb="FF000000"/>
            <rFont val="+mn-lt"/>
            <charset val="1"/>
          </rPr>
          <t xml:space="preserve"> function.</t>
        </r>
      </text>
    </comment>
    <comment ref="D30" authorId="0" shapeId="0" xr:uid="{00000000-0006-0000-0100-000004000000}">
      <text>
        <r>
          <rPr>
            <sz val="12"/>
            <color rgb="FF000000"/>
            <rFont val="+mn-lt"/>
            <charset val="1"/>
          </rPr>
          <t xml:space="preserve">You can either lookup the survey_id or the reason_for_purchase_free_response columns in your </t>
        </r>
        <r>
          <rPr>
            <b/>
            <sz val="12"/>
            <color rgb="FF000000"/>
            <rFont val="+mn-lt"/>
            <charset val="1"/>
          </rPr>
          <t>XLOOKUP</t>
        </r>
        <r>
          <rPr>
            <sz val="12"/>
            <color rgb="FF000000"/>
            <rFont val="+mn-lt"/>
            <charset val="1"/>
          </rPr>
          <t xml:space="preserve"> function. </t>
        </r>
      </text>
    </comment>
    <comment ref="D33" authorId="0" shapeId="0" xr:uid="{00000000-0006-0000-0100-000005000000}">
      <text>
        <r>
          <rPr>
            <sz val="12"/>
            <color rgb="FF000000"/>
            <rFont val="+mn-lt"/>
            <charset val="1"/>
          </rPr>
          <t xml:space="preserve">Use the reason_for_purchase column in both the rows </t>
        </r>
        <r>
          <rPr>
            <b/>
            <sz val="12"/>
            <color rgb="FF000000"/>
            <rFont val="+mn-lt"/>
            <charset val="1"/>
          </rPr>
          <t>and</t>
        </r>
        <r>
          <rPr>
            <sz val="12"/>
            <color rgb="FF000000"/>
            <rFont val="+mn-lt"/>
            <charset val="1"/>
          </rPr>
          <t xml:space="preserve"> values!</t>
        </r>
      </text>
    </comment>
    <comment ref="D36" authorId="0" shapeId="0" xr:uid="{00000000-0006-0000-0100-000006000000}">
      <text>
        <r>
          <rPr>
            <sz val="12"/>
            <color rgb="FF000000"/>
            <rFont val="+mn-lt"/>
            <charset val="1"/>
          </rPr>
          <t>Edit your PivotTable to display the values as a percentage of the column total.</t>
        </r>
      </text>
    </comment>
  </commentList>
</comments>
</file>

<file path=xl/sharedStrings.xml><?xml version="1.0" encoding="utf-8"?>
<sst xmlns="http://schemas.openxmlformats.org/spreadsheetml/2006/main" count="2307" uniqueCount="585">
  <si>
    <t>plant_types</t>
  </si>
  <si>
    <t>reason_for_purchase</t>
  </si>
  <si>
    <t>freq</t>
  </si>
  <si>
    <t>care_info</t>
  </si>
  <si>
    <t>pots</t>
  </si>
  <si>
    <t>care requirements</t>
  </si>
  <si>
    <t>every few months</t>
  </si>
  <si>
    <t>pet-safe information</t>
  </si>
  <si>
    <t>ceramic</t>
  </si>
  <si>
    <t>Low maintenance and pet-friendly are my top priorities when choosing a plant.</t>
  </si>
  <si>
    <t>ZZ Plant</t>
  </si>
  <si>
    <t>benefits</t>
  </si>
  <si>
    <t>monthly</t>
  </si>
  <si>
    <t>terracotta</t>
  </si>
  <si>
    <t>I love using plants in my beauty routine, so I choose ones that have natural healing properties, like tea tree oil.</t>
  </si>
  <si>
    <t>Hoya</t>
  </si>
  <si>
    <t>pet-friendly or safe for children</t>
  </si>
  <si>
    <t>weekly</t>
  </si>
  <si>
    <t>light requirements</t>
  </si>
  <si>
    <t>I always make sure the plant is non-toxic to my cat.</t>
  </si>
  <si>
    <t>Chinese Evergreen</t>
  </si>
  <si>
    <t>plastic</t>
  </si>
  <si>
    <t>Low maintenance and pet-safe are the two factors I always consider when buying a plant.</t>
  </si>
  <si>
    <t>Boston Fern</t>
  </si>
  <si>
    <t>watering frequency &amp; amount</t>
  </si>
  <si>
    <t>hanging baskets</t>
  </si>
  <si>
    <t>I prefer plants that have natural anti-aging properties, like acai berries, for overall health benefits.</t>
  </si>
  <si>
    <t>Begonia</t>
  </si>
  <si>
    <t>rarely, only for special occasions</t>
  </si>
  <si>
    <t>I want my plants to be a source of relaxation, not added stress, so I choose low-maintenance options.</t>
  </si>
  <si>
    <t>Schefflera</t>
  </si>
  <si>
    <t>propagation techniques</t>
  </si>
  <si>
    <t>I'm not the best with plants, so I choose ones that are known for being easy to care for.</t>
  </si>
  <si>
    <t>Maidenhair Fern</t>
  </si>
  <si>
    <t>size</t>
  </si>
  <si>
    <t>wall-mounted planters</t>
  </si>
  <si>
    <t>I prefer plants that are small and easy to move around, so I can change up my decor often.</t>
  </si>
  <si>
    <t>I don't have a lot of space, so I choose plants that are small and easy to care for.</t>
  </si>
  <si>
    <t>rare or unique species</t>
  </si>
  <si>
    <t>soil type &amp; fertilization</t>
  </si>
  <si>
    <t>I want my plants to be Instagram-worthy, so I choose rare ones, no matter the cost.</t>
  </si>
  <si>
    <t>Parlour Palm</t>
  </si>
  <si>
    <t>safety for my children is my top priority, so I look for plants that won't harm them.</t>
  </si>
  <si>
    <t>I only buy plants that are safe for both kids and pets.</t>
  </si>
  <si>
    <t>I'm not the best at keeping plants alive, so I always choose low-maintenance options.</t>
  </si>
  <si>
    <t>I only buy plants that are drought-tolerant because I'm not great at remembering to water them.</t>
  </si>
  <si>
    <t>Low maintenance plants that can thrive in low light are perfect for my apartment.</t>
  </si>
  <si>
    <t>Peperomia</t>
  </si>
  <si>
    <t>I always look for plants that have air-purifying qualities for a healthier home.</t>
  </si>
  <si>
    <t>Cast-Iron Plant</t>
  </si>
  <si>
    <t>I prefer plants that have natural anti-inflammatory properties, like turmeric, for overall health benefits.</t>
  </si>
  <si>
    <t>Phalaenopsis</t>
  </si>
  <si>
    <t>I love using plants in my tea blends, so I choose ones that have unique and interesting flavors, like hibiscus.</t>
  </si>
  <si>
    <t>I prefer plants that have natural pain-relieving properties, like chamomile, for headaches and cramps.</t>
  </si>
  <si>
    <t>I want plants that require little care and attention since I'm not the best at keeping them alive.</t>
  </si>
  <si>
    <t>I want my plants to be one-of-a-kind.</t>
  </si>
  <si>
    <t>I have a dog, so I always check if the plant is pet-friendly.</t>
  </si>
  <si>
    <t>Calathea</t>
  </si>
  <si>
    <t>I don't have a green thumb, so I need a plant that's easy to care for.</t>
  </si>
  <si>
    <t>I like to buy plants that are small enough to fit on my windowsill.</t>
  </si>
  <si>
    <t>I love plants that have aromatherapy benefits, like lavender, to help me relax and sleep better.</t>
  </si>
  <si>
    <t>I want plants that are easy to care for and don't require a lot of time or effort.</t>
  </si>
  <si>
    <t>I don't want to worry about keeping my plants near a window, so I choose options that can thrive in low light.</t>
  </si>
  <si>
    <t>I like to have plants in every room of my house, so I choose small ones that I can scatter around.</t>
  </si>
  <si>
    <t>Philodendron Vines</t>
  </si>
  <si>
    <t>I choose plants that have natural insect-repelling qualities, so I can avoid using harmful chemicals.</t>
  </si>
  <si>
    <t>I don't want to risk my cat getting sick, so I only buy plants that are safe for felines.</t>
  </si>
  <si>
    <t>As a mom, I need to make sure any plant I bring home won't harm my kids.</t>
  </si>
  <si>
    <t>I have a toddler, so safety is a major concern when buying plants.</t>
  </si>
  <si>
    <t>I prefer plants that have natural anti-inflammatory properties, like omega-3 rich flax seeds, for overall health benefits.</t>
  </si>
  <si>
    <t>I prefer plants that are non-toxic to pets and children.</t>
  </si>
  <si>
    <t>price</t>
  </si>
  <si>
    <t>I want to be able to buy plants without feeling guilty about the cost, so I choose affordable options.</t>
  </si>
  <si>
    <t>Polka Dot Plant</t>
  </si>
  <si>
    <t>I prefer plants that can go without water for a few days because I travel frequently.</t>
  </si>
  <si>
    <t>Air Plants</t>
  </si>
  <si>
    <t>I choose plants that have natural immune-boosting properties, like echinacea, to stay healthy.</t>
  </si>
  <si>
    <t>I choose plants that are small and fit in cute planters, so they're not too overwhelming.</t>
  </si>
  <si>
    <t>I prefer plants that are large and leafy, so they make a big impact in my space.</t>
  </si>
  <si>
    <t>I don't want to spend more than I have to on plants, so I choose ones that are reasonably priced.</t>
  </si>
  <si>
    <t>I don't want to spend a lot of money on plants that won't last, so I choose ones that are durable and long-lasting.</t>
  </si>
  <si>
    <t>Fiddle Leaf Fig</t>
  </si>
  <si>
    <t>I love the challenge of growing rare plants that require special conditions.</t>
  </si>
  <si>
    <t>Philodendrons</t>
  </si>
  <si>
    <t>I want to improve my joint health, so I choose plants that are known for their anti-inflammatory properties, like turmeric.</t>
  </si>
  <si>
    <t>Easy light requirements are important to me, since I don't have much natural light in my home.</t>
  </si>
  <si>
    <t>I like to have plants that no one else has, so I choose super unique species.</t>
  </si>
  <si>
    <t>I look for plants that can survive with minimal watering because I don't have a lot of time to take care of them.</t>
  </si>
  <si>
    <t>I always look for plants that are easy to care for and safe for my pets.</t>
  </si>
  <si>
    <t>I love plants that have natural anti-bacterial properties, like thyme, to keep my home clean and healthy.</t>
  </si>
  <si>
    <t>I have a dog and a baby, so I need to be extra careful about the plants I choose.</t>
  </si>
  <si>
    <t>I prefer plants that can tolerate low light, since I don't have many windows in my living space.</t>
  </si>
  <si>
    <t>I choose plants that have natural anti-anxiety properties, like valerian root, to reduce stress.</t>
  </si>
  <si>
    <t>I love finding good deals on plants, so I always look for sales and discounts.</t>
  </si>
  <si>
    <t>I prefer plants that are self-sufficient and don't require a lot of special care or attention.</t>
  </si>
  <si>
    <t>I don't want to worry about my cat getting into the plant, so I always choose non-toxic options.</t>
  </si>
  <si>
    <t>I prefer plants that have natural anti-viral properties, like elderberry, to stay healthy during cold and flu season.</t>
  </si>
  <si>
    <t>I choose plants that have natural stress-reducing properties to create a more relaxing environment.</t>
  </si>
  <si>
    <t>I prefer plants that have unique shapes, colors, or textures that are hard to find.</t>
  </si>
  <si>
    <t>I choose plants that are affordable and won't require a lot of expensive equipment or supplies to care for.</t>
  </si>
  <si>
    <t>safety for my kids and pets is non-negotiable, so I always check the labels.</t>
  </si>
  <si>
    <t>I don't have a green thumb, so I stick to low-maintenance plants.</t>
  </si>
  <si>
    <t>I want plants that are easy to care for and don't require a lot of attention or special care.</t>
  </si>
  <si>
    <t>I want to improve my indoor air quality, so I choose plants that are known to remove toxins.</t>
  </si>
  <si>
    <t>I live in a small space with limited light, so low maintenance and low light requirements are important.</t>
  </si>
  <si>
    <t>metal</t>
  </si>
  <si>
    <t>I want to enjoy my plants without worrying about my dog or child getting sick.</t>
  </si>
  <si>
    <t>I choose plants that are easy to move from room to room, so I can enjoy them anywhere in my home.</t>
  </si>
  <si>
    <t>I prefer plants that don't require frequent watering because I don't want to waste resources.</t>
  </si>
  <si>
    <t>I want my plants to be a reflection of me. I‚Äôm pretty unique!</t>
  </si>
  <si>
    <t>I love my cat too much to take any chances, so I opt for non-toxic plants.</t>
  </si>
  <si>
    <t>I have a busy schedule, so I need plants that don't require a lot of attention.</t>
  </si>
  <si>
    <t>Monstera</t>
  </si>
  <si>
    <t>My family's safety comes first, so I make sure the plant won't harm anyone.</t>
  </si>
  <si>
    <t>I prefer small plants that won't take up too much space in my apartment.</t>
  </si>
  <si>
    <t>I want plants that are easy to transport, so I choose ones that are small and lightweight.</t>
  </si>
  <si>
    <t>I always research the plant to make sure it won't pose a risk to my kids or pets.</t>
  </si>
  <si>
    <t>I don't want to spend too much money, but I also want to make sure my pets are safe, so I choose plants that are affordable and non-toxic to them.</t>
  </si>
  <si>
    <t>I want to boost my mood naturally, so I choose plants with bright and cheerful colors.</t>
  </si>
  <si>
    <t>I only buy plants that are on sale or discounted.</t>
  </si>
  <si>
    <t>I have a dog, so I need to be careful about the plants I bring home.</t>
  </si>
  <si>
    <t>Prayer Plant</t>
  </si>
  <si>
    <t>I love using plants in my skincare routine, so I choose ones that have natural beauty benefits.</t>
  </si>
  <si>
    <t>I prefer plants that don't require a lot of attention or special soil, so I can enjoy them without worrying too much about their care.</t>
  </si>
  <si>
    <t>I don't want to take any risks, so I stick to pet and child-friendly plants.</t>
  </si>
  <si>
    <t>I want to make sure my cat can't access the plant, but if he does, it won't harm him.</t>
  </si>
  <si>
    <t>I want to be able to fit a lot of plants in my small apartment, so I choose ones that are compact.</t>
  </si>
  <si>
    <t>As a busy person, I need plants that won't require a lot of attention, so I always choose low-maintenance options.</t>
  </si>
  <si>
    <t>I prefer plants that don't require a lot of water or fertilizer.</t>
  </si>
  <si>
    <t>I want to improve my digestion, so I choose plants that are known for their digestive benefits, like ginger.</t>
  </si>
  <si>
    <t>I love discovering rare plants online and having them shipped to me.</t>
  </si>
  <si>
    <t>Norfolk Island Pine</t>
  </si>
  <si>
    <t>I want to enjoy the beauty of plants without having to spend a lot of time taking care of them.</t>
  </si>
  <si>
    <t>I love collecting unique plants that are hard to find.</t>
  </si>
  <si>
    <t>I prefer plants that don't require a lot of attention.</t>
  </si>
  <si>
    <t>I have a baby on the way, so I'm extra cautious about the plants I buy.</t>
  </si>
  <si>
    <t>Yucca</t>
  </si>
  <si>
    <t>I don't have a green thumb, so I only buy plants that are both low maintenance and non-toxic to pets.</t>
  </si>
  <si>
    <t>Christmas Cactus</t>
  </si>
  <si>
    <t>I like to challenge myself by growing rare species that require special attention.</t>
  </si>
  <si>
    <t>I always make sure the plant doesn't require too much water because I tend to forget to water them.</t>
  </si>
  <si>
    <t>Peace Lily</t>
  </si>
  <si>
    <t>I want to enjoy my plants without worrying about my toddler getting into them.</t>
  </si>
  <si>
    <t>I love the thrill of the hunt when it comes to finding rare plants to add to my collection.</t>
  </si>
  <si>
    <t>I prefer plants that have unique features, like variegated leaves or unusual growth habits, that are hard to find.</t>
  </si>
  <si>
    <t>I like to challenge myself by growing rare or unique species that require special care.</t>
  </si>
  <si>
    <t>I prefer plants that are safe for pets and children, even if they're a bit more expensive.</t>
  </si>
  <si>
    <t>Finding a plant that's easy to care for and safe for my pets is crucial for me.</t>
  </si>
  <si>
    <t>I always choose plants that don't require direct sunlight, since I don't have many windows in my apartment.</t>
  </si>
  <si>
    <t>I want to improve my heart health, so I choose plants that are known for their cardiovascular benefits, like garlic.</t>
  </si>
  <si>
    <t>I choose plants that have natural anti-aging properties, like pomegranate, for overall health benefits.</t>
  </si>
  <si>
    <t>I always look for plants that are a good value for the price, and won't require a lot of maintenance or care.</t>
  </si>
  <si>
    <t>I prefer plants that have natural healing properties, like aloe vera, for minor cuts and burns.</t>
  </si>
  <si>
    <t>Cordyline</t>
  </si>
  <si>
    <t>I don't want to take any chances, so I always choose non-toxic plants.</t>
  </si>
  <si>
    <t>I prefer plants that are compact and won't take up too much space on my balcony or porch.</t>
  </si>
  <si>
    <t>My dog is like family, so I only buy plants that won't hurt him.</t>
  </si>
  <si>
    <t>I like to show off my rare or unique plants to friends and family.</t>
  </si>
  <si>
    <t>I have a young child, so I need to be sure the plant is safe for her.</t>
  </si>
  <si>
    <t>I choose plants that have natural anti-inflammatory properties, like turmeric, for overall health benefits.</t>
  </si>
  <si>
    <t>I've had bad experiences with toxic plants in the past, so now I only buy non-toxic options.</t>
  </si>
  <si>
    <t>I want to make sure my pets and kids can coexist with my plants safely.</t>
  </si>
  <si>
    <t>I always check to see if the plant is safe for my dog before buying it.</t>
  </si>
  <si>
    <t>I want to improve my memory and focus, so I choose plants that are known for their cognitive benefits, like rosemary.</t>
  </si>
  <si>
    <t>As a pet owner, I always prioritize my animal's safety when buying plants.</t>
  </si>
  <si>
    <t>I'm always on the lookout for unique or wild plants that will stand out in my collection.</t>
  </si>
  <si>
    <t>I look for plants that can handle irregular watering because I tend to forget to water them on a regular schedule.</t>
  </si>
  <si>
    <t>I always consider the watering requirements before buying a plant because I don't want to be constantly checking on it.</t>
  </si>
  <si>
    <t>I prefer plants that are hard to find and have unique characteristics.</t>
  </si>
  <si>
    <t>I like to have plants around, but I don't want to spend a lot of time taking care of them.</t>
  </si>
  <si>
    <t>I want my plants to be a reflection of my personality, so I choose rare or unique species.</t>
  </si>
  <si>
    <t>once a year</t>
  </si>
  <si>
    <t>I want my plants to be a safe addition to my home, so I only choose non-toxic options.</t>
  </si>
  <si>
    <t>I choose plants that have natural anti-itch properties, like chamomile, for bug bites and rashes.</t>
  </si>
  <si>
    <t>I like plants that can survive in low light conditions, since I don't have many sunny spots in my home.</t>
  </si>
  <si>
    <t>I prefer plants that are not commonly seen in people's homes, and have unique characteristics.</t>
  </si>
  <si>
    <t>I only buy plants that are easy to care for.</t>
  </si>
  <si>
    <t>I want plants that are easy to propagate, so I can have more of them throughout my home.</t>
  </si>
  <si>
    <t>As someone who travels frequently, I need a plant that won't die if I'm away for a few weeks.</t>
  </si>
  <si>
    <t>I want my plants to be unique and special!</t>
  </si>
  <si>
    <t>I love using plants in my cooking, so I choose ones that have unique and interesting flavors, like cilantro.</t>
  </si>
  <si>
    <t>I live in a small apartment with minimal natural light, so I need plants that can thrive in low light.</t>
  </si>
  <si>
    <t>I don't want to worry about my cat getting into the plant and getting sick.</t>
  </si>
  <si>
    <t>Succulents</t>
  </si>
  <si>
    <t>I have a young child who loves to explore, so I only buy plants that are safe for her.</t>
  </si>
  <si>
    <t>I prefer plants that have natural anti-septic properties, like lavender, to keep my home clean and healthy.</t>
  </si>
  <si>
    <t>I want plants that are easy to take care of, so I choose ones that don't grow too big.</t>
  </si>
  <si>
    <t>Low maintenance is key for me when it comes to plants, as I don't have a lot of experience with gardening.</t>
  </si>
  <si>
    <t>Easy light requirements are a top priority for me, since I don't have a lot of sun exposure in my home.</t>
  </si>
  <si>
    <t>I want to make sure my plants won't harm my dog or any visiting children.</t>
  </si>
  <si>
    <t>I choose plants that are small enough to fit in my terrariums and planters.</t>
  </si>
  <si>
    <t>I love my pets and want to make sure they're safe around my plants.</t>
  </si>
  <si>
    <t>I have a curious dog, so I need to be careful about what plants I bring home.</t>
  </si>
  <si>
    <t>I prefer plants that are not commonly found in stores, and have unique features.</t>
  </si>
  <si>
    <t>I always look for plants that are safe for pets and children before considering any other factors.</t>
  </si>
  <si>
    <t>I want to enjoy having plants without the hassle of high maintenance requirements.</t>
  </si>
  <si>
    <t>I only buy plants that require low light, since I don't get much sun in my apartment.</t>
  </si>
  <si>
    <t>I prefer plants that have a story behind them, like rare or unique species that were hard to find.</t>
  </si>
  <si>
    <t>I have a dog, so I always check if the plant is pet-friendly and has air-purifying qualities.</t>
  </si>
  <si>
    <t>I prefer plants that are small enough to fit on my desk or nightstand.</t>
  </si>
  <si>
    <t>I don't want to take any risks, so I always err on the side of caution and choose non-toxic plants.</t>
  </si>
  <si>
    <t>I have a baby who's just learning to crawl, so I need to be sure the plant won't harm her.</t>
  </si>
  <si>
    <t>I like to buy plants that are big and impressive, so they make a statement in my home.</t>
  </si>
  <si>
    <t>I love adding unique plants to my collection and watching them thrive.</t>
  </si>
  <si>
    <t>Staghorn Fern</t>
  </si>
  <si>
    <t>I prefer plants that don't require a lot of upkeep.</t>
  </si>
  <si>
    <t>Croton</t>
  </si>
  <si>
    <t>I always check the watering requirements before buying a plant because I don't want to over or under-water it.</t>
  </si>
  <si>
    <t>I like to propagate my plants, so I choose ones that are easy to propagate and share with friends.</t>
  </si>
  <si>
    <t>I want to be able to move my plants around easily, so I choose lightweight options.</t>
  </si>
  <si>
    <t>I like to have plants that are the same size and shape, so they look uniform in my space.</t>
  </si>
  <si>
    <t>I want to make sure my plants are a safe addition to my home, especially with my pets and young child.</t>
  </si>
  <si>
    <t>I prefer plants that don't require direct sunlight, since I don't have many windows.</t>
  </si>
  <si>
    <t>I like to have a lot of plants, so I choose small ones that I can fit on my shelves and tables.</t>
  </si>
  <si>
    <t>I'm always on the lookout for rare or unique plants to add to my collection.</t>
  </si>
  <si>
    <t>I want to be able to enjoy plants without breaking the bank, so I choose affordable options.</t>
  </si>
  <si>
    <t>I love having plants around, but I don't want to spend a lot of time taking care of them.</t>
  </si>
  <si>
    <t>I want to improve my vision, so I choose plants that are known for their eye health benefits, like carrots.</t>
  </si>
  <si>
    <t>I'm not great at remembering to water plants, so low maintenance options are a must for me.</t>
  </si>
  <si>
    <t>I only buy plants that I know are safe for my pets and children.</t>
  </si>
  <si>
    <t>I travel frequently, so I need plants that can survive with minimal care.</t>
  </si>
  <si>
    <t>I want each and every plant I buy to be a unique expression of my style.</t>
  </si>
  <si>
    <t>I have a cat who likes to nibble on plants, so I need to be sure they won't harm her.</t>
  </si>
  <si>
    <t>I want to make sure my plants are a safe addition to my home, especially with my young children.</t>
  </si>
  <si>
    <t>I always check the labels to see if the plant is safe for pets and children before buying it.</t>
  </si>
  <si>
    <t>Rubber Plant</t>
  </si>
  <si>
    <t>I have a dog who loves to chew on things, so I need to be sure the plant won't harm him.</t>
  </si>
  <si>
    <t>I want to enjoy having plants in my home, but I don't want them to be too much work or pose a risk to my pets.</t>
  </si>
  <si>
    <t>I love plants that have natural energy-boosting properties, like ginseng, to help me power through the day.</t>
  </si>
  <si>
    <t>I want to make sure my plants are non-toxic for both my pets and children.</t>
  </si>
  <si>
    <t>I want to incorporate plants into my decor, but I need options that are low maintenance and easy to care for.</t>
  </si>
  <si>
    <t>I have a toddler who likes to put things in her mouth, so I need to be sure the plant won't harm her.</t>
  </si>
  <si>
    <t>I love using plants in my home decor, so I choose ones that have unique and interesting shapes and textures.</t>
  </si>
  <si>
    <t>I don't have the space for a big garden, so I choose plants that can be grown in containers and don't require a lot of soil.</t>
  </si>
  <si>
    <t>I prefer plants that have natural anti-allergy properties, like nettle, to reduce my allergy symptoms.</t>
  </si>
  <si>
    <t>I choose plants that have natural anti-cancer properties, like broccoli, for overall health benefits.</t>
  </si>
  <si>
    <t>I love my pets and want to make sure they're safe around my plants, so I only buy pet-friendly options.</t>
  </si>
  <si>
    <t>I always check to see if the plant is safe for my cat before buying it.</t>
  </si>
  <si>
    <t>I choose plants that have natural anti-fungal properties, like tea tree oil, to keep my home and body healthy.</t>
  </si>
  <si>
    <t>I choose plants that have natural anti-inflammatory properties, like green tea, for overall health benefits.</t>
  </si>
  <si>
    <t>I want to make sure my plants are a safe addition to my home, especially with my cat and young child.</t>
  </si>
  <si>
    <t>I choose plants that are small and easy to propagate, so I can have more of them throughout my home.</t>
  </si>
  <si>
    <t>I want to improve my mental health, so I choose plants that are known to reduce anxiety and stress.</t>
  </si>
  <si>
    <t>I only buy plants that won't pose a risk to my pets or children.</t>
  </si>
  <si>
    <t>I have a young child who loves to explore, so I need to be sure the plant won't harm her if she touches it.</t>
  </si>
  <si>
    <t>I'm always searching for rare plants to add to my indoor jungle.</t>
  </si>
  <si>
    <t>I love to cook with fresh herbs, so I choose plants that are known for their culinary benefits.</t>
  </si>
  <si>
    <t>I want to improve my respiratory health, so I choose plants that are known for their respiratory benefits, like eucalyptus.</t>
  </si>
  <si>
    <t>I want to make sure my plants are non-toxic for my pets and children, even if it means spending a bit more.</t>
  </si>
  <si>
    <t>I always look for affordable plants that won't break the bank.</t>
  </si>
  <si>
    <t>I want plants that are easy to take care of, so I choose small ones that won't require a lot of space or attention.</t>
  </si>
  <si>
    <t>Easy light requirements are a must for me, since I don't have a lot of natural light in my apartment.</t>
  </si>
  <si>
    <t>I prefer plants that have natural anti-depressant properties, like St. John's Wort, to improve my mood.</t>
  </si>
  <si>
    <t>I prefer plants that are affordable and won't require a lot of special knowledge or expertise to care for.</t>
  </si>
  <si>
    <t>I always research the plant to make sure it's safe for my pets and children before buying it.</t>
  </si>
  <si>
    <t>I always look for rare or unique species that will make a statement in my home.</t>
  </si>
  <si>
    <t>I like to have a mix of small and large plants, so my home feels balanced.</t>
  </si>
  <si>
    <t>I want my plants to be conversation starters, so I choose funky, rare plants.</t>
  </si>
  <si>
    <t>I like to have greenery in my home, but I don't want to spend a lot of time tending to them.</t>
  </si>
  <si>
    <t>I love using plants in my hair care routine, so I choose ones that have natural beauty benefits, like aloe vera.</t>
  </si>
  <si>
    <t>I have a bird, so I need to be careful about the plants I bring into my home.</t>
  </si>
  <si>
    <t>I want to make sure my plants won't harm my pets or children, so I only choose non-toxic options.</t>
  </si>
  <si>
    <t>I don't have a lot of time for plant care, so I always look for low-maintenance options.</t>
  </si>
  <si>
    <t>I want to improve my sleep quality, so I choose plants that are known for their calming effects.</t>
  </si>
  <si>
    <t>I love finding rare or unique plants at local nurseries and plant shops.</t>
  </si>
  <si>
    <t>I want to enjoy my plants without the stress of complex care requirements.</t>
  </si>
  <si>
    <t>As a pet owner, I want to make sure my furry friend can coexist safely with my plants, so I always choose pet-friendly options.</t>
  </si>
  <si>
    <t>Since I don't have a lot of natural light, I always look for plants that can thrive in low light conditions.</t>
  </si>
  <si>
    <t>My toddler is always exploring, so I only buy plants that won't harm her if she touches them.</t>
  </si>
  <si>
    <t>I want to enjoy the benefits of plants without the hassle of high maintenance care.</t>
  </si>
  <si>
    <t>I choose plants that are tall and add height to my room.</t>
  </si>
  <si>
    <t>I don't want to take any chances, so I only buy plants that are safe for both my cat and my children.</t>
  </si>
  <si>
    <t>reason_for_purchase_free_response</t>
  </si>
  <si>
    <t>Bird's Nest Fern</t>
  </si>
  <si>
    <t>light-requirements</t>
  </si>
  <si>
    <t>water-requirements</t>
  </si>
  <si>
    <t>toxic</t>
  </si>
  <si>
    <t>maintenance-requirements</t>
  </si>
  <si>
    <t>African Violets</t>
  </si>
  <si>
    <t>filtered-light</t>
  </si>
  <si>
    <t>water-intensive</t>
  </si>
  <si>
    <t>safe for pets &amp; children</t>
  </si>
  <si>
    <t>high-maintenance</t>
  </si>
  <si>
    <t>low-light</t>
  </si>
  <si>
    <t>drought-tolerant</t>
  </si>
  <si>
    <t>low-maintenance</t>
  </si>
  <si>
    <t>med-maintenance</t>
  </si>
  <si>
    <t>Alocasia</t>
  </si>
  <si>
    <t>Anthurium</t>
  </si>
  <si>
    <t>Areca Palm</t>
  </si>
  <si>
    <t>Arrowhead Vine</t>
  </si>
  <si>
    <t>Bird of Paradise</t>
  </si>
  <si>
    <t>direct-light</t>
  </si>
  <si>
    <t>Dieffenbachia</t>
  </si>
  <si>
    <t>Dracaena</t>
  </si>
  <si>
    <t>English Ivy</t>
  </si>
  <si>
    <t>Ferns (other)</t>
  </si>
  <si>
    <t>Ficus (other)</t>
  </si>
  <si>
    <t>Nerve Plant</t>
  </si>
  <si>
    <t>Jade Plant</t>
  </si>
  <si>
    <t>Pilea</t>
  </si>
  <si>
    <t>Pothos</t>
  </si>
  <si>
    <t>Sansevieria</t>
  </si>
  <si>
    <t>Spider Plant</t>
  </si>
  <si>
    <t>plant</t>
  </si>
  <si>
    <t>maintenance</t>
  </si>
  <si>
    <t>safe-for-pets</t>
  </si>
  <si>
    <t>survey_id</t>
  </si>
  <si>
    <t>8nju37</t>
  </si>
  <si>
    <t>1gys03</t>
  </si>
  <si>
    <t>0bfv17</t>
  </si>
  <si>
    <t>7ekg91</t>
  </si>
  <si>
    <t>1fzy30</t>
  </si>
  <si>
    <t>2caw97</t>
  </si>
  <si>
    <t>2mas20</t>
  </si>
  <si>
    <t>9tad61</t>
  </si>
  <si>
    <t>5kau98</t>
  </si>
  <si>
    <t>1kjz94</t>
  </si>
  <si>
    <t>9hik85</t>
  </si>
  <si>
    <t>7cuh94</t>
  </si>
  <si>
    <t>0onh83</t>
  </si>
  <si>
    <t>1oqc93</t>
  </si>
  <si>
    <t>4nqv16</t>
  </si>
  <si>
    <t>5otu13</t>
  </si>
  <si>
    <t>5bsz56</t>
  </si>
  <si>
    <t>7tem78</t>
  </si>
  <si>
    <t>7lra04</t>
  </si>
  <si>
    <t>1fst62</t>
  </si>
  <si>
    <t>5vtj80</t>
  </si>
  <si>
    <t>9imf89</t>
  </si>
  <si>
    <t>6rlw91</t>
  </si>
  <si>
    <t>6dcl35</t>
  </si>
  <si>
    <t>4yvt12</t>
  </si>
  <si>
    <t>8yoq59</t>
  </si>
  <si>
    <t>2ieg62</t>
  </si>
  <si>
    <t>4ing89</t>
  </si>
  <si>
    <t>3hkl06</t>
  </si>
  <si>
    <t>3hft85</t>
  </si>
  <si>
    <t>4qha50</t>
  </si>
  <si>
    <t>4fju64</t>
  </si>
  <si>
    <t>2ndy19</t>
  </si>
  <si>
    <t>3kjs23</t>
  </si>
  <si>
    <t>5ofy59</t>
  </si>
  <si>
    <t>5qcz80</t>
  </si>
  <si>
    <t>3sui92</t>
  </si>
  <si>
    <t>9nmu69</t>
  </si>
  <si>
    <t>3zek73</t>
  </si>
  <si>
    <t>6aez51</t>
  </si>
  <si>
    <t>3vdt92</t>
  </si>
  <si>
    <t>0kws56</t>
  </si>
  <si>
    <t>4art60</t>
  </si>
  <si>
    <t>4efh75</t>
  </si>
  <si>
    <t>1uyf07</t>
  </si>
  <si>
    <t>6hsq68</t>
  </si>
  <si>
    <t>2jfn98</t>
  </si>
  <si>
    <t>5gdt69</t>
  </si>
  <si>
    <t>5phm98</t>
  </si>
  <si>
    <t>6twd42</t>
  </si>
  <si>
    <t>5fdu75</t>
  </si>
  <si>
    <t>8szc32</t>
  </si>
  <si>
    <t>2leu24</t>
  </si>
  <si>
    <t>3rxl84</t>
  </si>
  <si>
    <t>8auc35</t>
  </si>
  <si>
    <t>0xob78</t>
  </si>
  <si>
    <t>1rsg03</t>
  </si>
  <si>
    <t>0bqz04</t>
  </si>
  <si>
    <t>1lqj57</t>
  </si>
  <si>
    <t>6hdm54</t>
  </si>
  <si>
    <t>5kzm08</t>
  </si>
  <si>
    <t>0vtd06</t>
  </si>
  <si>
    <t>5nrl71</t>
  </si>
  <si>
    <t>8oyq63</t>
  </si>
  <si>
    <t>4cpw64</t>
  </si>
  <si>
    <t>4weu24</t>
  </si>
  <si>
    <t>9dlw50</t>
  </si>
  <si>
    <t>4nqs21</t>
  </si>
  <si>
    <t>0zkn19</t>
  </si>
  <si>
    <t>3uvp16</t>
  </si>
  <si>
    <t>0fqk85</t>
  </si>
  <si>
    <t>0rwt50</t>
  </si>
  <si>
    <t>2ncw65</t>
  </si>
  <si>
    <t>5ars97</t>
  </si>
  <si>
    <t>7dzh92</t>
  </si>
  <si>
    <t>1ifh53</t>
  </si>
  <si>
    <t>0mku34</t>
  </si>
  <si>
    <t>6obl36</t>
  </si>
  <si>
    <t>3sgt49</t>
  </si>
  <si>
    <t>9lpc06</t>
  </si>
  <si>
    <t>4njv95</t>
  </si>
  <si>
    <t>8eoy94</t>
  </si>
  <si>
    <t>9etx84</t>
  </si>
  <si>
    <t>2bxj58</t>
  </si>
  <si>
    <t>9jsv38</t>
  </si>
  <si>
    <t>5iws21</t>
  </si>
  <si>
    <t>7hbu73</t>
  </si>
  <si>
    <t>4ivf26</t>
  </si>
  <si>
    <t>2fkw26</t>
  </si>
  <si>
    <t>8qku37</t>
  </si>
  <si>
    <t>5rme07</t>
  </si>
  <si>
    <t>7dci92</t>
  </si>
  <si>
    <t>0uyn15</t>
  </si>
  <si>
    <t>3lth02</t>
  </si>
  <si>
    <t>4gqa38</t>
  </si>
  <si>
    <t>5qry47</t>
  </si>
  <si>
    <t>6vuk39</t>
  </si>
  <si>
    <t>8bho84</t>
  </si>
  <si>
    <t>5ftv16</t>
  </si>
  <si>
    <t>8txw45</t>
  </si>
  <si>
    <t>9vdi90</t>
  </si>
  <si>
    <t>9iag17</t>
  </si>
  <si>
    <t>7rpw67</t>
  </si>
  <si>
    <t>4mte96</t>
  </si>
  <si>
    <t>6wzx59</t>
  </si>
  <si>
    <t>6rvz13</t>
  </si>
  <si>
    <t>6wfq41</t>
  </si>
  <si>
    <t>3ctz09</t>
  </si>
  <si>
    <t>4ryz04</t>
  </si>
  <si>
    <t>8wyo15</t>
  </si>
  <si>
    <t>0opl53</t>
  </si>
  <si>
    <t>5lwu76</t>
  </si>
  <si>
    <t>0imd28</t>
  </si>
  <si>
    <t>0qoh58</t>
  </si>
  <si>
    <t>5wzk98</t>
  </si>
  <si>
    <t>5ozn19</t>
  </si>
  <si>
    <t>7bde57</t>
  </si>
  <si>
    <t>9qir69</t>
  </si>
  <si>
    <t>1srh87</t>
  </si>
  <si>
    <t>1yfb60</t>
  </si>
  <si>
    <t>6jbc72</t>
  </si>
  <si>
    <t>4crh85</t>
  </si>
  <si>
    <t>8plg04</t>
  </si>
  <si>
    <t>8azx61</t>
  </si>
  <si>
    <t>5vsb16</t>
  </si>
  <si>
    <t>2uvs31</t>
  </si>
  <si>
    <t>7wbs74</t>
  </si>
  <si>
    <t>3hcq23</t>
  </si>
  <si>
    <t>6pyw09</t>
  </si>
  <si>
    <t>3kdc19</t>
  </si>
  <si>
    <t>8yuv87</t>
  </si>
  <si>
    <t>4qkx79</t>
  </si>
  <si>
    <t>6vxd27</t>
  </si>
  <si>
    <t>4fnp12</t>
  </si>
  <si>
    <t>2yrx34</t>
  </si>
  <si>
    <t>9blg84</t>
  </si>
  <si>
    <t>9jtm95</t>
  </si>
  <si>
    <t>4kei43</t>
  </si>
  <si>
    <t>8mqe29</t>
  </si>
  <si>
    <t>1irs93</t>
  </si>
  <si>
    <t>0swv92</t>
  </si>
  <si>
    <t>7rwg13</t>
  </si>
  <si>
    <t>4bhq14</t>
  </si>
  <si>
    <t>3paf51</t>
  </si>
  <si>
    <t>2gbs96</t>
  </si>
  <si>
    <t>2pye95</t>
  </si>
  <si>
    <t>6vck21</t>
  </si>
  <si>
    <t>5xnw05</t>
  </si>
  <si>
    <t>5heo14</t>
  </si>
  <si>
    <t>9lgz50</t>
  </si>
  <si>
    <t>3egy42</t>
  </si>
  <si>
    <t>6ljd91</t>
  </si>
  <si>
    <t>5oqu18</t>
  </si>
  <si>
    <t>2ubi53</t>
  </si>
  <si>
    <t>7ayi89</t>
  </si>
  <si>
    <t>7rzi23</t>
  </si>
  <si>
    <t>6jot49</t>
  </si>
  <si>
    <t>9rdn59</t>
  </si>
  <si>
    <t>5pqk30</t>
  </si>
  <si>
    <t>4wxu90</t>
  </si>
  <si>
    <t>5nyu13</t>
  </si>
  <si>
    <t>9ahd63</t>
  </si>
  <si>
    <t>3vsg91</t>
  </si>
  <si>
    <t>8hfm54</t>
  </si>
  <si>
    <t>7vqo36</t>
  </si>
  <si>
    <t>4tdl72</t>
  </si>
  <si>
    <t>4zoc52</t>
  </si>
  <si>
    <t>8ybz01</t>
  </si>
  <si>
    <t>9doa71</t>
  </si>
  <si>
    <t>9mfe35</t>
  </si>
  <si>
    <t>8ufi74</t>
  </si>
  <si>
    <t>9zjt50</t>
  </si>
  <si>
    <t>8rna32</t>
  </si>
  <si>
    <t>8csf73</t>
  </si>
  <si>
    <t>3rgl01</t>
  </si>
  <si>
    <t>8lgq98</t>
  </si>
  <si>
    <t>7jng79</t>
  </si>
  <si>
    <t>9bxk79</t>
  </si>
  <si>
    <t>0cef62</t>
  </si>
  <si>
    <t>3xic78</t>
  </si>
  <si>
    <t>1pgo30</t>
  </si>
  <si>
    <t>8aqo87</t>
  </si>
  <si>
    <t>8jqu60</t>
  </si>
  <si>
    <t>2nyj69</t>
  </si>
  <si>
    <t>7crj71</t>
  </si>
  <si>
    <t>0cjl69</t>
  </si>
  <si>
    <t>4tku58</t>
  </si>
  <si>
    <t>6evw84</t>
  </si>
  <si>
    <t>6tak43</t>
  </si>
  <si>
    <t>1hxu32</t>
  </si>
  <si>
    <t>6ern84</t>
  </si>
  <si>
    <t>6yhj02</t>
  </si>
  <si>
    <t>0iwx94</t>
  </si>
  <si>
    <t>7esk95</t>
  </si>
  <si>
    <t>8soq83</t>
  </si>
  <si>
    <t>5xoj50</t>
  </si>
  <si>
    <t>8hxs71</t>
  </si>
  <si>
    <t>0ztb09</t>
  </si>
  <si>
    <t>9zcy62</t>
  </si>
  <si>
    <t>3aeu18</t>
  </si>
  <si>
    <t>2fxu15</t>
  </si>
  <si>
    <t>4blm50</t>
  </si>
  <si>
    <t>4syk05</t>
  </si>
  <si>
    <t>8tjs06</t>
  </si>
  <si>
    <t>8jmy10</t>
  </si>
  <si>
    <t>9nsl50</t>
  </si>
  <si>
    <t>9bkf02</t>
  </si>
  <si>
    <t>8czm97</t>
  </si>
  <si>
    <t>9tfz85</t>
  </si>
  <si>
    <t>8lsi58</t>
  </si>
  <si>
    <t>4xlp73</t>
  </si>
  <si>
    <t>2hbc76</t>
  </si>
  <si>
    <t>3zhy98</t>
  </si>
  <si>
    <t>4lqc31</t>
  </si>
  <si>
    <t>9dpm21</t>
  </si>
  <si>
    <t>7jlq16</t>
  </si>
  <si>
    <t>5anx81</t>
  </si>
  <si>
    <t>2qfj74</t>
  </si>
  <si>
    <t>Task 1: Frequent Purchases</t>
  </si>
  <si>
    <t>(a)</t>
  </si>
  <si>
    <t>(b)</t>
  </si>
  <si>
    <t>(c)</t>
  </si>
  <si>
    <t>Next, use a PivotTable to group the survey responses the maintenance level and counts the number of responses for each level of maintenance.</t>
  </si>
  <si>
    <t>(d)</t>
  </si>
  <si>
    <t xml:space="preserve">What type of plants are most frequently purchased by customers? </t>
  </si>
  <si>
    <t>(e)</t>
  </si>
  <si>
    <t>What percentage of all survey responses list low-maintenance plants as the type of plant they most frequently purchase?</t>
  </si>
  <si>
    <t>Task 2: Reasons for Purchase</t>
  </si>
  <si>
    <t xml:space="preserve">Use a PivotTable to group the survey responses by the reason_for_purchase categories and counts the number of responses in each category. Sort the number of responses in each category from biggest to smallest. </t>
  </si>
  <si>
    <t>What percentage of all survey responses list care requirements (e.g. maintenance, light requirements, watering frequency, etc.)  as the most important factor in choosing a plant to buy?</t>
  </si>
  <si>
    <t>What percentage of all survey responses list whether or not a plant is pet-friendly or safe for children  as the most important factor in choosing what to buy?</t>
  </si>
  <si>
    <t>(f)</t>
  </si>
  <si>
    <t xml:space="preserve">What percentage of all survey responses list safe for pets &amp; children as the type of plant they most frequently purchase? </t>
  </si>
  <si>
    <t>Hint!</t>
  </si>
  <si>
    <t>Note</t>
  </si>
  <si>
    <t>Which types of plants are most frequently purchased by customers?</t>
  </si>
  <si>
    <t>Are there any factors in choosing to buy a plant that are consistently important to customers?</t>
  </si>
  <si>
    <t>1)</t>
  </si>
  <si>
    <t>2)</t>
  </si>
  <si>
    <t>3)</t>
  </si>
  <si>
    <r>
      <t xml:space="preserve">In the maintenance column of the responses table, use the </t>
    </r>
    <r>
      <rPr>
        <b/>
        <sz val="12"/>
        <color theme="1"/>
        <rFont val="Calibri"/>
        <family val="2"/>
        <scheme val="minor"/>
      </rPr>
      <t>XLOOKUP</t>
    </r>
    <r>
      <rPr>
        <sz val="12"/>
        <color theme="1"/>
        <rFont val="Calibri"/>
        <family val="2"/>
        <scheme val="minor"/>
      </rPr>
      <t xml:space="preserve"> function to lookup the response  responses to the question “What type of plants do you typically purchase?” (plant_types) and return the maintenance level required by the plant.</t>
    </r>
  </si>
  <si>
    <t>Insert your PivotTable here</t>
  </si>
  <si>
    <r>
      <t xml:space="preserve">In the safe-for-pets column of the responses table, use the </t>
    </r>
    <r>
      <rPr>
        <b/>
        <sz val="12"/>
        <color theme="1"/>
        <rFont val="Calibri"/>
        <family val="2"/>
        <scheme val="minor"/>
      </rPr>
      <t>XLOOKUP</t>
    </r>
    <r>
      <rPr>
        <sz val="12"/>
        <color theme="1"/>
        <rFont val="Calibri"/>
        <family val="2"/>
        <scheme val="minor"/>
      </rPr>
      <t xml:space="preserve"> function again to lookup the response to the question “What type of plants do you typically purchase?” (plant_types) and return whether or not the plant is safe for pets and children.</t>
    </r>
  </si>
  <si>
    <r>
      <t xml:space="preserve">In the reason_for_purchase column of the responses table, use the </t>
    </r>
    <r>
      <rPr>
        <b/>
        <sz val="12"/>
        <color theme="1"/>
        <rFont val="Calibri"/>
        <family val="2"/>
        <scheme val="minor"/>
      </rPr>
      <t>XLOOKUP</t>
    </r>
    <r>
      <rPr>
        <sz val="12"/>
        <color theme="1"/>
        <rFont val="Calibri"/>
        <family val="2"/>
        <scheme val="minor"/>
      </rPr>
      <t xml:space="preserve"> function to lookup the free response to the question “What factor is most important to you when choosing a plant to buy?” and return the reason for purchase category.</t>
    </r>
  </si>
  <si>
    <t>Data Dictionaries</t>
  </si>
  <si>
    <t>— The responses Table</t>
  </si>
  <si>
    <t>Survey responses to the question “What factor is most important to you when choosing a plant to buy?” This was a free-response question. </t>
  </si>
  <si>
    <t>Unique identifier for each survey response collected.</t>
  </si>
  <si>
    <t>Survey responses to the question “How often do you typically purchase plants?” Values are ‘weekly’, ‘monthly’, 'every few months', 'once a year', and 'rarely, only for special occasions'</t>
  </si>
  <si>
    <t>Categories based on common themes in survey responses to the question “What plant care information would you like to see provided in-store or online?” Values are 'pet-safe information', 'light requirements', 'watering frequency &amp; amount', 'propagation techniques', and 'soil type &amp; fertilization'</t>
  </si>
  <si>
    <t>Survey responses to the question “What kind of pots or planters do you prefer for your plants?” Values are 'ceramic', 'terracotta', 'plastic', 'metal', 'hanging baskets', and 'wall-mounted planters'</t>
  </si>
  <si>
    <t>column name</t>
  </si>
  <si>
    <t>description</t>
  </si>
  <si>
    <t>Categories based on common themes in reason_for_purchase_free_response. Values are 'care requirements', 'benefits', 'pet-friendly or safe for children', 'size', 'rare or unique species', and 'price'.</t>
  </si>
  <si>
    <t>Type of plant. Matches plant_type in the responses table.</t>
  </si>
  <si>
    <t xml:space="preserve">Minimum light requirements for maintenance. Values are 'low light', 'indirect light', and 'direct light'. </t>
  </si>
  <si>
    <t>Minimum water-requirements for maintenance. Values are 'water-intensive' and 'drought-tolerant'.</t>
  </si>
  <si>
    <t xml:space="preserve">The general maintenance level of a plant, based on the combination of light and water requirements. Values are 'low-maintenance', 'med-maintenance', and 'high-maintenance'. </t>
  </si>
  <si>
    <t>Whether or not a plant is 'safe for pets &amp; children' or 'toxic'.</t>
  </si>
  <si>
    <t>— The plant_info Table</t>
  </si>
  <si>
    <t>— The reason Table</t>
  </si>
  <si>
    <t>Survey responses to the question “What type of plants do you typically purchase?” Values are various kinds of plants!</t>
  </si>
  <si>
    <r>
      <rPr>
        <b/>
        <sz val="26"/>
        <color theme="0"/>
        <rFont val="Calibri"/>
        <family val="2"/>
        <scheme val="minor"/>
      </rPr>
      <t>LiveLab |</t>
    </r>
    <r>
      <rPr>
        <sz val="26"/>
        <color theme="0"/>
        <rFont val="Calibri"/>
        <family val="2"/>
        <scheme val="minor"/>
      </rPr>
      <t xml:space="preserve"> Terracotta Survey Analysis</t>
    </r>
  </si>
  <si>
    <t>Eben at Terracotta wants to analyze his customer survey data. Remember, he has three very specific questions he needs answers to:</t>
  </si>
  <si>
    <t>Eben asked us to uncover which types of plants are most frequently purchased by customers. Terracotta maintains a list of care requirements (e.g. light requirements, watering frequency) by plant type. This is in the sheet called plant-info.</t>
  </si>
  <si>
    <t>Eben is really eager to understand what’s driving plant moms and plant dads to decide which ready-to-nurture plants they want to take home. Lucky for us, a more senior analyst already assigned a category to each and every free response from the survey. The categorization is in the free-response-analysis sheet.</t>
  </si>
  <si>
    <t>Let’s get back to Eben's main concern that motivated this analysis. How might Eben use what you found as part of a potential marketing or advertising strategy? Are there ways that you can use what you learned to drive success in online plant sales?</t>
  </si>
  <si>
    <t>Together with your team, craft a data-driven recommendation to Eben.</t>
  </si>
  <si>
    <t>Task 3: A Recommendation for Terracotta</t>
  </si>
  <si>
    <t>What information should we advertise to boost Terracotta sales?</t>
  </si>
  <si>
    <t>Row Labels</t>
  </si>
  <si>
    <t>Grand Total</t>
  </si>
  <si>
    <t>Count of maintenance</t>
  </si>
  <si>
    <t>Count of safe-for-pets</t>
  </si>
  <si>
    <t>Count of maintenance2</t>
  </si>
  <si>
    <t>Count of reason_for_purchase</t>
  </si>
  <si>
    <t xml:space="preserve">From the provided data, Terracotta customers want low-maintenance plants that are safe for pets &amp; children. Furthermore, these customers want plants with benefits, e.g. anti-inflammatory, healing, and aromatherapy properties.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</si>
</sst>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2"/>
      <color rgb="FF000000"/>
      <name val="+mn-lt"/>
      <charset val="1"/>
    </font>
    <font>
      <b/>
      <sz val="12"/>
      <color rgb="FF000000"/>
      <name val="+mn-lt"/>
      <charset val="1"/>
    </font>
    <font>
      <b/>
      <sz val="18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2D1ED"/>
        <bgColor indexed="64"/>
      </patternFill>
    </fill>
    <fill>
      <patternFill patternType="solid">
        <fgColor rgb="FFDDEBF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7" fillId="13" borderId="0" xfId="23"/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16" fillId="34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35" borderId="12" xfId="0" applyFill="1" applyBorder="1" applyAlignment="1">
      <alignment vertical="center"/>
    </xf>
    <xf numFmtId="0" fontId="0" fillId="0" borderId="12" xfId="0" applyBorder="1"/>
    <xf numFmtId="0" fontId="0" fillId="35" borderId="12" xfId="0" applyFill="1" applyBorder="1"/>
    <xf numFmtId="0" fontId="20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35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6" fillId="34" borderId="12" xfId="0" applyFont="1" applyFill="1" applyBorder="1" applyAlignment="1">
      <alignment horizontal="center"/>
    </xf>
    <xf numFmtId="0" fontId="0" fillId="0" borderId="12" xfId="0" applyBorder="1" applyAlignment="1">
      <alignment horizontal="left" wrapText="1"/>
    </xf>
    <xf numFmtId="0" fontId="23" fillId="0" borderId="11" xfId="0" applyFont="1" applyBorder="1" applyAlignment="1">
      <alignment horizontal="left" vertical="center"/>
    </xf>
    <xf numFmtId="0" fontId="0" fillId="35" borderId="12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35" borderId="12" xfId="0" applyFill="1" applyBorder="1" applyAlignment="1">
      <alignment horizontal="left"/>
    </xf>
    <xf numFmtId="0" fontId="0" fillId="35" borderId="12" xfId="0" applyFill="1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10" fontId="0" fillId="35" borderId="10" xfId="1" applyNumberFormat="1" applyFont="1" applyFill="1" applyBorder="1" applyAlignment="1">
      <alignment horizontal="left" vertical="center"/>
    </xf>
    <xf numFmtId="0" fontId="13" fillId="33" borderId="0" xfId="0" applyFont="1" applyFill="1" applyAlignment="1">
      <alignment horizontal="center"/>
    </xf>
    <xf numFmtId="0" fontId="0" fillId="34" borderId="10" xfId="0" applyFill="1" applyBorder="1" applyAlignment="1">
      <alignment horizontal="center" wrapText="1"/>
    </xf>
    <xf numFmtId="0" fontId="0" fillId="34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6" borderId="10" xfId="0" applyFill="1" applyBorder="1" applyAlignment="1">
      <alignment horizontal="lef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0" formatCode="General"/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DEBF8"/>
      <color rgb="FF72D1ED"/>
      <color rgb="FFF5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SEANER" refreshedDate="45463.837636111108" createdVersion="8" refreshedVersion="8" minRefreshableVersion="3" recordCount="217" xr:uid="{B06B9F67-CA15-4035-9751-87558B0580C6}">
  <cacheSource type="worksheet">
    <worksheetSource name="responses"/>
  </cacheSource>
  <cacheFields count="9">
    <cacheField name="survey_id" numFmtId="0">
      <sharedItems/>
    </cacheField>
    <cacheField name="plant_types" numFmtId="0">
      <sharedItems/>
    </cacheField>
    <cacheField name="maintenance" numFmtId="0">
      <sharedItems count="3">
        <s v="low-maintenance"/>
        <s v="med-maintenance"/>
        <s v="high-maintenance"/>
      </sharedItems>
    </cacheField>
    <cacheField name="safe-for-pets" numFmtId="0">
      <sharedItems count="2">
        <s v="safe for pets &amp; children"/>
        <s v="toxic"/>
      </sharedItems>
    </cacheField>
    <cacheField name="reason_for_purchase_free_response" numFmtId="0">
      <sharedItems/>
    </cacheField>
    <cacheField name="reason_for_purchase" numFmtId="0">
      <sharedItems containsBlank="1" count="7">
        <s v="care requirements"/>
        <s v="benefits"/>
        <s v="pet-friendly or safe for children"/>
        <s v="size"/>
        <s v="rare or unique species"/>
        <s v="price"/>
        <m u="1"/>
      </sharedItems>
    </cacheField>
    <cacheField name="freq" numFmtId="0">
      <sharedItems/>
    </cacheField>
    <cacheField name="care_info" numFmtId="0">
      <sharedItems/>
    </cacheField>
    <cacheField name="po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8nju37"/>
    <s v="ZZ Plant"/>
    <x v="0"/>
    <x v="0"/>
    <s v="Low maintenance and pet-friendly are my top priorities when choosing a plant."/>
    <x v="0"/>
    <s v="every few months"/>
    <s v="pet-safe information"/>
    <s v="ceramic"/>
  </r>
  <r>
    <s v="1gys03"/>
    <s v="Hoya"/>
    <x v="0"/>
    <x v="0"/>
    <s v="I love using plants in my beauty routine, so I choose ones that have natural healing properties, like tea tree oil."/>
    <x v="1"/>
    <s v="monthly"/>
    <s v="pet-safe information"/>
    <s v="terracotta"/>
  </r>
  <r>
    <s v="0bfv17"/>
    <s v="Chinese Evergreen"/>
    <x v="0"/>
    <x v="0"/>
    <s v="I always make sure the plant is non-toxic to my cat."/>
    <x v="2"/>
    <s v="weekly"/>
    <s v="light requirements"/>
    <s v="ceramic"/>
  </r>
  <r>
    <s v="7ekg91"/>
    <s v="Boston Fern"/>
    <x v="1"/>
    <x v="0"/>
    <s v="Low maintenance and pet-safe are the two factors I always consider when buying a plant."/>
    <x v="0"/>
    <s v="every few months"/>
    <s v="pet-safe information"/>
    <s v="plastic"/>
  </r>
  <r>
    <s v="1fzy30"/>
    <s v="Begonia"/>
    <x v="1"/>
    <x v="0"/>
    <s v="I prefer plants that have natural anti-aging properties, like acai berries, for overall health benefits."/>
    <x v="1"/>
    <s v="weekly"/>
    <s v="watering frequency &amp; amount"/>
    <s v="hanging baskets"/>
  </r>
  <r>
    <s v="2caw97"/>
    <s v="Schefflera"/>
    <x v="0"/>
    <x v="0"/>
    <s v="I want my plants to be a source of relaxation, not added stress, so I choose low-maintenance options."/>
    <x v="0"/>
    <s v="rarely, only for special occasions"/>
    <s v="pet-safe information"/>
    <s v="ceramic"/>
  </r>
  <r>
    <s v="2mas20"/>
    <s v="Maidenhair Fern"/>
    <x v="1"/>
    <x v="0"/>
    <s v="I'm not the best with plants, so I choose ones that are known for being easy to care for."/>
    <x v="0"/>
    <s v="monthly"/>
    <s v="propagation techniques"/>
    <s v="terracotta"/>
  </r>
  <r>
    <s v="9tad61"/>
    <s v="ZZ Plant"/>
    <x v="0"/>
    <x v="0"/>
    <s v="I prefer plants that are small and easy to move around, so I can change up my decor often."/>
    <x v="3"/>
    <s v="rarely, only for special occasions"/>
    <s v="watering frequency &amp; amount"/>
    <s v="wall-mounted planters"/>
  </r>
  <r>
    <s v="5kau98"/>
    <s v="ZZ Plant"/>
    <x v="0"/>
    <x v="0"/>
    <s v="I don't have a lot of space, so I choose plants that are small and easy to care for."/>
    <x v="3"/>
    <s v="monthly"/>
    <s v="propagation techniques"/>
    <s v="plastic"/>
  </r>
  <r>
    <s v="1kjz94"/>
    <s v="Parlour Palm"/>
    <x v="0"/>
    <x v="0"/>
    <s v="I want my plants to be Instagram-worthy, so I choose rare ones, no matter the cost."/>
    <x v="4"/>
    <s v="rarely, only for special occasions"/>
    <s v="soil type &amp; fertilization"/>
    <s v="hanging baskets"/>
  </r>
  <r>
    <s v="9hik85"/>
    <s v="ZZ Plant"/>
    <x v="0"/>
    <x v="0"/>
    <s v="safety for my children is my top priority, so I look for plants that won't harm them."/>
    <x v="2"/>
    <s v="every few months"/>
    <s v="light requirements"/>
    <s v="hanging baskets"/>
  </r>
  <r>
    <s v="7cuh94"/>
    <s v="Schefflera"/>
    <x v="0"/>
    <x v="0"/>
    <s v="I only buy plants that are safe for both kids and pets."/>
    <x v="2"/>
    <s v="monthly"/>
    <s v="light requirements"/>
    <s v="terracotta"/>
  </r>
  <r>
    <s v="0onh83"/>
    <s v="Chinese Evergreen"/>
    <x v="0"/>
    <x v="0"/>
    <s v="I'm not the best at keeping plants alive, so I always choose low-maintenance options."/>
    <x v="0"/>
    <s v="monthly"/>
    <s v="pet-safe information"/>
    <s v="ceramic"/>
  </r>
  <r>
    <s v="1oqc93"/>
    <s v="Chinese Evergreen"/>
    <x v="0"/>
    <x v="0"/>
    <s v="I only buy plants that are drought-tolerant because I'm not great at remembering to water them."/>
    <x v="0"/>
    <s v="every few months"/>
    <s v="watering frequency &amp; amount"/>
    <s v="plastic"/>
  </r>
  <r>
    <s v="4nqv16"/>
    <s v="Peperomia"/>
    <x v="0"/>
    <x v="0"/>
    <s v="Low maintenance plants that can thrive in low light are perfect for my apartment."/>
    <x v="0"/>
    <s v="every few months"/>
    <s v="light requirements"/>
    <s v="wall-mounted planters"/>
  </r>
  <r>
    <s v="5otu13"/>
    <s v="Cast-Iron Plant"/>
    <x v="0"/>
    <x v="0"/>
    <s v="I always look for plants that have air-purifying qualities for a healthier home."/>
    <x v="1"/>
    <s v="monthly"/>
    <s v="light requirements"/>
    <s v="ceramic"/>
  </r>
  <r>
    <s v="5bsz56"/>
    <s v="Phalaenopsis"/>
    <x v="1"/>
    <x v="0"/>
    <s v="I prefer plants that have natural anti-inflammatory properties, like turmeric, for overall health benefits."/>
    <x v="1"/>
    <s v="monthly"/>
    <s v="watering frequency &amp; amount"/>
    <s v="terracotta"/>
  </r>
  <r>
    <s v="7tem78"/>
    <s v="Hoya"/>
    <x v="0"/>
    <x v="0"/>
    <s v="I love using plants in my tea blends, so I choose ones that have unique and interesting flavors, like hibiscus."/>
    <x v="1"/>
    <s v="weekly"/>
    <s v="light requirements"/>
    <s v="plastic"/>
  </r>
  <r>
    <s v="7lra04"/>
    <s v="Parlour Palm"/>
    <x v="0"/>
    <x v="0"/>
    <s v="I prefer plants that have natural pain-relieving properties, like chamomile, for headaches and cramps."/>
    <x v="1"/>
    <s v="monthly"/>
    <s v="watering frequency &amp; amount"/>
    <s v="hanging baskets"/>
  </r>
  <r>
    <s v="1fst62"/>
    <s v="Cast-Iron Plant"/>
    <x v="0"/>
    <x v="0"/>
    <s v="I want plants that require little care and attention since I'm not the best at keeping them alive."/>
    <x v="0"/>
    <s v="monthly"/>
    <s v="light requirements"/>
    <s v="terracotta"/>
  </r>
  <r>
    <s v="5vtj80"/>
    <s v="Chinese Evergreen"/>
    <x v="0"/>
    <x v="0"/>
    <s v="I want my plants to be one-of-a-kind."/>
    <x v="4"/>
    <s v="every few months"/>
    <s v="pet-safe information"/>
    <s v="terracotta"/>
  </r>
  <r>
    <s v="9imf89"/>
    <s v="Calathea"/>
    <x v="2"/>
    <x v="0"/>
    <s v="I have a dog, so I always check if the plant is pet-friendly."/>
    <x v="2"/>
    <s v="monthly"/>
    <s v="light requirements"/>
    <s v="terracotta"/>
  </r>
  <r>
    <s v="6rlw91"/>
    <s v="Parlour Palm"/>
    <x v="0"/>
    <x v="0"/>
    <s v="I don't have a green thumb, so I need a plant that's easy to care for."/>
    <x v="0"/>
    <s v="monthly"/>
    <s v="watering frequency &amp; amount"/>
    <s v="hanging baskets"/>
  </r>
  <r>
    <s v="6dcl35"/>
    <s v="Hoya"/>
    <x v="0"/>
    <x v="0"/>
    <s v="I like to buy plants that are small enough to fit on my windowsill."/>
    <x v="3"/>
    <s v="weekly"/>
    <s v="light requirements"/>
    <s v="terracotta"/>
  </r>
  <r>
    <s v="4yvt12"/>
    <s v="Chinese Evergreen"/>
    <x v="0"/>
    <x v="0"/>
    <s v="I love plants that have aromatherapy benefits, like lavender, to help me relax and sleep better."/>
    <x v="1"/>
    <s v="rarely, only for special occasions"/>
    <s v="watering frequency &amp; amount"/>
    <s v="plastic"/>
  </r>
  <r>
    <s v="8yoq59"/>
    <s v="Schefflera"/>
    <x v="0"/>
    <x v="0"/>
    <s v="I want plants that are easy to care for and don't require a lot of time or effort."/>
    <x v="0"/>
    <s v="every few months"/>
    <s v="light requirements"/>
    <s v="hanging baskets"/>
  </r>
  <r>
    <s v="2ieg62"/>
    <s v="ZZ Plant"/>
    <x v="0"/>
    <x v="0"/>
    <s v="I don't want to worry about keeping my plants near a window, so I choose options that can thrive in low light."/>
    <x v="0"/>
    <s v="every few months"/>
    <s v="light requirements"/>
    <s v="ceramic"/>
  </r>
  <r>
    <s v="4ing89"/>
    <s v="Philodendron Vines"/>
    <x v="0"/>
    <x v="0"/>
    <s v="I like to have plants in every room of my house, so I choose small ones that I can scatter around."/>
    <x v="3"/>
    <s v="weekly"/>
    <s v="watering frequency &amp; amount"/>
    <s v="terracotta"/>
  </r>
  <r>
    <s v="3hkl06"/>
    <s v="Hoya"/>
    <x v="0"/>
    <x v="0"/>
    <s v="I choose plants that have natural insect-repelling qualities, so I can avoid using harmful chemicals."/>
    <x v="1"/>
    <s v="every few months"/>
    <s v="watering frequency &amp; amount"/>
    <s v="terracotta"/>
  </r>
  <r>
    <s v="3hft85"/>
    <s v="Philodendron Vines"/>
    <x v="0"/>
    <x v="0"/>
    <s v="I don't want to risk my cat getting sick, so I only buy plants that are safe for felines."/>
    <x v="2"/>
    <s v="every few months"/>
    <s v="propagation techniques"/>
    <s v="terracotta"/>
  </r>
  <r>
    <s v="4qha50"/>
    <s v="Schefflera"/>
    <x v="0"/>
    <x v="0"/>
    <s v="As a mom, I need to make sure any plant I bring home won't harm my kids."/>
    <x v="2"/>
    <s v="every few months"/>
    <s v="pet-safe information"/>
    <s v="wall-mounted planters"/>
  </r>
  <r>
    <s v="4fju64"/>
    <s v="Cast-Iron Plant"/>
    <x v="0"/>
    <x v="0"/>
    <s v="I have a toddler, so safety is a major concern when buying plants."/>
    <x v="2"/>
    <s v="every few months"/>
    <s v="light requirements"/>
    <s v="wall-mounted planters"/>
  </r>
  <r>
    <s v="2ndy19"/>
    <s v="Peperomia"/>
    <x v="0"/>
    <x v="0"/>
    <s v="I prefer plants that have natural anti-inflammatory properties, like omega-3 rich flax seeds, for overall health benefits."/>
    <x v="1"/>
    <s v="every few months"/>
    <s v="light requirements"/>
    <s v="wall-mounted planters"/>
  </r>
  <r>
    <s v="3kjs23"/>
    <s v="Chinese Evergreen"/>
    <x v="0"/>
    <x v="0"/>
    <s v="I prefer plants that are non-toxic to pets and children."/>
    <x v="2"/>
    <s v="rarely, only for special occasions"/>
    <s v="soil type &amp; fertilization"/>
    <s v="plastic"/>
  </r>
  <r>
    <s v="5ofy59"/>
    <s v="Polka Dot Plant"/>
    <x v="2"/>
    <x v="0"/>
    <s v="I want to be able to buy plants without feeling guilty about the cost, so I choose affordable options."/>
    <x v="5"/>
    <s v="every few months"/>
    <s v="soil type &amp; fertilization"/>
    <s v="plastic"/>
  </r>
  <r>
    <s v="5qcz80"/>
    <s v="Air Plants"/>
    <x v="1"/>
    <x v="0"/>
    <s v="I prefer plants that can go without water for a few days because I travel frequently."/>
    <x v="0"/>
    <s v="every few months"/>
    <s v="watering frequency &amp; amount"/>
    <s v="hanging baskets"/>
  </r>
  <r>
    <s v="3sui92"/>
    <s v="Schefflera"/>
    <x v="0"/>
    <x v="0"/>
    <s v="I choose plants that have natural immune-boosting properties, like echinacea, to stay healthy."/>
    <x v="1"/>
    <s v="monthly"/>
    <s v="light requirements"/>
    <s v="plastic"/>
  </r>
  <r>
    <s v="9nmu69"/>
    <s v="Peperomia"/>
    <x v="0"/>
    <x v="0"/>
    <s v="I choose plants that are small and fit in cute planters, so they're not too overwhelming."/>
    <x v="3"/>
    <s v="every few months"/>
    <s v="light requirements"/>
    <s v="terracotta"/>
  </r>
  <r>
    <s v="3zek73"/>
    <s v="Cast-Iron Plant"/>
    <x v="0"/>
    <x v="0"/>
    <s v="I prefer plants that are large and leafy, so they make a big impact in my space."/>
    <x v="3"/>
    <s v="monthly"/>
    <s v="watering frequency &amp; amount"/>
    <s v="wall-mounted planters"/>
  </r>
  <r>
    <s v="6aez51"/>
    <s v="Boston Fern"/>
    <x v="1"/>
    <x v="0"/>
    <s v="I don't want to spend more than I have to on plants, so I choose ones that are reasonably priced."/>
    <x v="5"/>
    <s v="every few months"/>
    <s v="pet-safe information"/>
    <s v="plastic"/>
  </r>
  <r>
    <s v="3vdt92"/>
    <s v="Fiddle Leaf Fig"/>
    <x v="1"/>
    <x v="0"/>
    <s v="I don't want to spend a lot of money on plants that won't last, so I choose ones that are durable and long-lasting."/>
    <x v="5"/>
    <s v="rarely, only for special occasions"/>
    <s v="propagation techniques"/>
    <s v="terracotta"/>
  </r>
  <r>
    <s v="0kws56"/>
    <s v="Philodendrons"/>
    <x v="1"/>
    <x v="0"/>
    <s v="I love the challenge of growing rare plants that require special conditions."/>
    <x v="4"/>
    <s v="weekly"/>
    <s v="watering frequency &amp; amount"/>
    <s v="wall-mounted planters"/>
  </r>
  <r>
    <s v="4art60"/>
    <s v="Cast-Iron Plant"/>
    <x v="0"/>
    <x v="0"/>
    <s v="I want to improve my joint health, so I choose plants that are known for their anti-inflammatory properties, like turmeric."/>
    <x v="1"/>
    <s v="every few months"/>
    <s v="watering frequency &amp; amount"/>
    <s v="terracotta"/>
  </r>
  <r>
    <s v="4efh75"/>
    <s v="Peperomia"/>
    <x v="0"/>
    <x v="0"/>
    <s v="Easy light requirements are important to me, since I don't have much natural light in my home."/>
    <x v="0"/>
    <s v="monthly"/>
    <s v="light requirements"/>
    <s v="plastic"/>
  </r>
  <r>
    <s v="1uyf07"/>
    <s v="Phalaenopsis"/>
    <x v="1"/>
    <x v="0"/>
    <s v="I like to have plants that no one else has, so I choose super unique species."/>
    <x v="4"/>
    <s v="monthly"/>
    <s v="light requirements"/>
    <s v="hanging baskets"/>
  </r>
  <r>
    <s v="6hsq68"/>
    <s v="Peperomia"/>
    <x v="0"/>
    <x v="0"/>
    <s v="I look for plants that can survive with minimal watering because I don't have a lot of time to take care of them."/>
    <x v="0"/>
    <s v="every few months"/>
    <s v="watering frequency &amp; amount"/>
    <s v="terracotta"/>
  </r>
  <r>
    <s v="2jfn98"/>
    <s v="ZZ Plant"/>
    <x v="0"/>
    <x v="0"/>
    <s v="I always look for plants that are easy to care for and safe for my pets."/>
    <x v="0"/>
    <s v="every few months"/>
    <s v="pet-safe information"/>
    <s v="ceramic"/>
  </r>
  <r>
    <s v="5gdt69"/>
    <s v="Hoya"/>
    <x v="0"/>
    <x v="0"/>
    <s v="I love plants that have natural anti-bacterial properties, like thyme, to keep my home clean and healthy."/>
    <x v="1"/>
    <s v="every few months"/>
    <s v="soil type &amp; fertilization"/>
    <s v="hanging baskets"/>
  </r>
  <r>
    <s v="5phm98"/>
    <s v="Air Plants"/>
    <x v="1"/>
    <x v="0"/>
    <s v="I have a dog and a baby, so I need to be extra careful about the plants I choose."/>
    <x v="2"/>
    <s v="every few months"/>
    <s v="watering frequency &amp; amount"/>
    <s v="terracotta"/>
  </r>
  <r>
    <s v="6twd42"/>
    <s v="ZZ Plant"/>
    <x v="0"/>
    <x v="0"/>
    <s v="I prefer plants that can tolerate low light, since I don't have many windows in my living space."/>
    <x v="0"/>
    <s v="every few months"/>
    <s v="light requirements"/>
    <s v="wall-mounted planters"/>
  </r>
  <r>
    <s v="5fdu75"/>
    <s v="Phalaenopsis"/>
    <x v="1"/>
    <x v="0"/>
    <s v="I choose plants that have natural anti-anxiety properties, like valerian root, to reduce stress."/>
    <x v="1"/>
    <s v="monthly"/>
    <s v="watering frequency &amp; amount"/>
    <s v="hanging baskets"/>
  </r>
  <r>
    <s v="8szc32"/>
    <s v="Chinese Evergreen"/>
    <x v="0"/>
    <x v="0"/>
    <s v="I love finding good deals on plants, so I always look for sales and discounts."/>
    <x v="5"/>
    <s v="every few months"/>
    <s v="pet-safe information"/>
    <s v="plastic"/>
  </r>
  <r>
    <s v="2leu24"/>
    <s v="Schefflera"/>
    <x v="0"/>
    <x v="0"/>
    <s v="I prefer plants that are self-sufficient and don't require a lot of special care or attention."/>
    <x v="0"/>
    <s v="every few months"/>
    <s v="propagation techniques"/>
    <s v="terracotta"/>
  </r>
  <r>
    <s v="3rxl84"/>
    <s v="Hoya"/>
    <x v="0"/>
    <x v="0"/>
    <s v="I don't want to worry about my cat getting into the plant, so I always choose non-toxic options."/>
    <x v="2"/>
    <s v="monthly"/>
    <s v="light requirements"/>
    <s v="ceramic"/>
  </r>
  <r>
    <s v="8auc35"/>
    <s v="Parlour Palm"/>
    <x v="0"/>
    <x v="0"/>
    <s v="I prefer plants that have natural anti-viral properties, like elderberry, to stay healthy during cold and flu season."/>
    <x v="1"/>
    <s v="every few months"/>
    <s v="pet-safe information"/>
    <s v="terracotta"/>
  </r>
  <r>
    <s v="0xob78"/>
    <s v="Chinese Evergreen"/>
    <x v="0"/>
    <x v="0"/>
    <s v="I choose plants that have natural stress-reducing properties to create a more relaxing environment."/>
    <x v="1"/>
    <s v="every few months"/>
    <s v="light requirements"/>
    <s v="hanging baskets"/>
  </r>
  <r>
    <s v="1rsg03"/>
    <s v="Chinese Evergreen"/>
    <x v="0"/>
    <x v="0"/>
    <s v="I prefer plants that have unique shapes, colors, or textures that are hard to find."/>
    <x v="4"/>
    <s v="monthly"/>
    <s v="watering frequency &amp; amount"/>
    <s v="ceramic"/>
  </r>
  <r>
    <s v="0bqz04"/>
    <s v="ZZ Plant"/>
    <x v="0"/>
    <x v="0"/>
    <s v="I choose plants that are affordable and won't require a lot of expensive equipment or supplies to care for."/>
    <x v="5"/>
    <s v="every few months"/>
    <s v="pet-safe information"/>
    <s v="terracotta"/>
  </r>
  <r>
    <s v="6hdm54"/>
    <s v="Philodendron Vines"/>
    <x v="0"/>
    <x v="0"/>
    <s v="I don't have a green thumb, so I stick to low-maintenance plants."/>
    <x v="0"/>
    <s v="monthly"/>
    <s v="pet-safe information"/>
    <s v="terracotta"/>
  </r>
  <r>
    <s v="5kzm08"/>
    <s v="Maidenhair Fern"/>
    <x v="1"/>
    <x v="0"/>
    <s v="I want plants that are easy to care for and don't require a lot of attention or special care."/>
    <x v="0"/>
    <s v="rarely, only for special occasions"/>
    <s v="light requirements"/>
    <s v="ceramic"/>
  </r>
  <r>
    <s v="0vtd06"/>
    <s v="Parlour Palm"/>
    <x v="0"/>
    <x v="0"/>
    <s v="I want to improve my indoor air quality, so I choose plants that are known to remove toxins."/>
    <x v="1"/>
    <s v="every few months"/>
    <s v="watering frequency &amp; amount"/>
    <s v="wall-mounted planters"/>
  </r>
  <r>
    <s v="5nrl71"/>
    <s v="ZZ Plant"/>
    <x v="0"/>
    <x v="0"/>
    <s v="I live in a small space with limited light, so low maintenance and low light requirements are important."/>
    <x v="0"/>
    <s v="weekly"/>
    <s v="light requirements"/>
    <s v="ceramic"/>
  </r>
  <r>
    <s v="8oyq63"/>
    <s v="Hoya"/>
    <x v="0"/>
    <x v="0"/>
    <s v="I want to enjoy my plants without worrying about my dog or child getting sick."/>
    <x v="2"/>
    <s v="every few months"/>
    <s v="watering frequency &amp; amount"/>
    <s v="metal"/>
  </r>
  <r>
    <s v="4cpw64"/>
    <s v="Peperomia"/>
    <x v="0"/>
    <x v="0"/>
    <s v="I choose plants that are easy to move from room to room, so I can enjoy them anywhere in my home."/>
    <x v="3"/>
    <s v="every few months"/>
    <s v="watering frequency &amp; amount"/>
    <s v="plastic"/>
  </r>
  <r>
    <s v="4weu24"/>
    <s v="Hoya"/>
    <x v="0"/>
    <x v="0"/>
    <s v="I prefer plants that don't require frequent watering because I don't want to waste resources."/>
    <x v="0"/>
    <s v="rarely, only for special occasions"/>
    <s v="watering frequency &amp; amount"/>
    <s v="plastic"/>
  </r>
  <r>
    <s v="9dlw50"/>
    <s v="Philodendrons"/>
    <x v="1"/>
    <x v="0"/>
    <s v="I want my plants to be a reflection of me. I‚Äôm pretty unique!"/>
    <x v="4"/>
    <s v="weekly"/>
    <s v="pet-safe information"/>
    <s v="terracotta"/>
  </r>
  <r>
    <s v="4nqs21"/>
    <s v="ZZ Plant"/>
    <x v="0"/>
    <x v="0"/>
    <s v="I love my cat too much to take any chances, so I opt for non-toxic plants."/>
    <x v="2"/>
    <s v="every few months"/>
    <s v="pet-safe information"/>
    <s v="ceramic"/>
  </r>
  <r>
    <s v="0zkn19"/>
    <s v="Monstera"/>
    <x v="0"/>
    <x v="1"/>
    <s v="I have a busy schedule, so I need plants that don't require a lot of attention."/>
    <x v="0"/>
    <s v="every few months"/>
    <s v="pet-safe information"/>
    <s v="ceramic"/>
  </r>
  <r>
    <s v="3uvp16"/>
    <s v="Chinese Evergreen"/>
    <x v="0"/>
    <x v="0"/>
    <s v="My family's safety comes first, so I make sure the plant won't harm anyone."/>
    <x v="2"/>
    <s v="rarely, only for special occasions"/>
    <s v="light requirements"/>
    <s v="plastic"/>
  </r>
  <r>
    <s v="0fqk85"/>
    <s v="Cast-Iron Plant"/>
    <x v="0"/>
    <x v="0"/>
    <s v="I prefer small plants that won't take up too much space in my apartment."/>
    <x v="3"/>
    <s v="monthly"/>
    <s v="light requirements"/>
    <s v="hanging baskets"/>
  </r>
  <r>
    <s v="0rwt50"/>
    <s v="Air Plants"/>
    <x v="1"/>
    <x v="0"/>
    <s v="I want plants that are easy to transport, so I choose ones that are small and lightweight."/>
    <x v="3"/>
    <s v="monthly"/>
    <s v="watering frequency &amp; amount"/>
    <s v="wall-mounted planters"/>
  </r>
  <r>
    <s v="2ncw65"/>
    <s v="Cast-Iron Plant"/>
    <x v="0"/>
    <x v="0"/>
    <s v="I always research the plant to make sure it won't pose a risk to my kids or pets."/>
    <x v="2"/>
    <s v="every few months"/>
    <s v="light requirements"/>
    <s v="hanging baskets"/>
  </r>
  <r>
    <s v="5ars97"/>
    <s v="Philodendron Vines"/>
    <x v="0"/>
    <x v="0"/>
    <s v="I don't want to spend too much money, but I also want to make sure my pets are safe, so I choose plants that are affordable and non-toxic to them."/>
    <x v="5"/>
    <s v="rarely, only for special occasions"/>
    <s v="pet-safe information"/>
    <s v="terracotta"/>
  </r>
  <r>
    <s v="7dzh92"/>
    <s v="Phalaenopsis"/>
    <x v="1"/>
    <x v="0"/>
    <s v="I want to boost my mood naturally, so I choose plants with bright and cheerful colors."/>
    <x v="1"/>
    <s v="every few months"/>
    <s v="pet-safe information"/>
    <s v="ceramic"/>
  </r>
  <r>
    <s v="1ifh53"/>
    <s v="Schefflera"/>
    <x v="0"/>
    <x v="0"/>
    <s v="I only buy plants that are on sale or discounted."/>
    <x v="5"/>
    <s v="weekly"/>
    <s v="light requirements"/>
    <s v="hanging baskets"/>
  </r>
  <r>
    <s v="0mku34"/>
    <s v="Prayer Plant"/>
    <x v="2"/>
    <x v="0"/>
    <s v="I have a dog, so I need to be careful about the plants I bring home."/>
    <x v="2"/>
    <s v="every few months"/>
    <s v="pet-safe information"/>
    <s v="ceramic"/>
  </r>
  <r>
    <s v="6obl36"/>
    <s v="Chinese Evergreen"/>
    <x v="0"/>
    <x v="0"/>
    <s v="I love using plants in my skincare routine, so I choose ones that have natural beauty benefits."/>
    <x v="1"/>
    <s v="rarely, only for special occasions"/>
    <s v="light requirements"/>
    <s v="hanging baskets"/>
  </r>
  <r>
    <s v="3sgt49"/>
    <s v="Maidenhair Fern"/>
    <x v="1"/>
    <x v="0"/>
    <s v="I prefer plants that don't require a lot of attention or special soil, so I can enjoy them without worrying too much about their care."/>
    <x v="0"/>
    <s v="every few months"/>
    <s v="propagation techniques"/>
    <s v="ceramic"/>
  </r>
  <r>
    <s v="9lpc06"/>
    <s v="Philodendron Vines"/>
    <x v="0"/>
    <x v="0"/>
    <s v="I don't want to take any risks, so I stick to pet and child-friendly plants."/>
    <x v="2"/>
    <s v="every few months"/>
    <s v="soil type &amp; fertilization"/>
    <s v="wall-mounted planters"/>
  </r>
  <r>
    <s v="4njv95"/>
    <s v="Parlour Palm"/>
    <x v="0"/>
    <x v="0"/>
    <s v="I want to make sure my cat can't access the plant, but if he does, it won't harm him."/>
    <x v="2"/>
    <s v="every few months"/>
    <s v="pet-safe information"/>
    <s v="plastic"/>
  </r>
  <r>
    <s v="8eoy94"/>
    <s v="Peperomia"/>
    <x v="0"/>
    <x v="0"/>
    <s v="I want to be able to fit a lot of plants in my small apartment, so I choose ones that are compact."/>
    <x v="3"/>
    <s v="weekly"/>
    <s v="soil type &amp; fertilization"/>
    <s v="hanging baskets"/>
  </r>
  <r>
    <s v="9etx84"/>
    <s v="Peperomia"/>
    <x v="0"/>
    <x v="0"/>
    <s v="As a busy person, I need plants that won't require a lot of attention, so I always choose low-maintenance options."/>
    <x v="0"/>
    <s v="every few months"/>
    <s v="watering frequency &amp; amount"/>
    <s v="ceramic"/>
  </r>
  <r>
    <s v="2bxj58"/>
    <s v="Chinese Evergreen"/>
    <x v="0"/>
    <x v="0"/>
    <s v="I prefer plants that don't require a lot of water or fertilizer."/>
    <x v="0"/>
    <s v="monthly"/>
    <s v="watering frequency &amp; amount"/>
    <s v="terracotta"/>
  </r>
  <r>
    <s v="9jsv38"/>
    <s v="Schefflera"/>
    <x v="0"/>
    <x v="0"/>
    <s v="I want to improve my digestion, so I choose plants that are known for their digestive benefits, like ginger."/>
    <x v="1"/>
    <s v="rarely, only for special occasions"/>
    <s v="pet-safe information"/>
    <s v="terracotta"/>
  </r>
  <r>
    <s v="5iws21"/>
    <s v="Norfolk Island Pine"/>
    <x v="2"/>
    <x v="0"/>
    <s v="I love discovering rare plants online and having them shipped to me."/>
    <x v="4"/>
    <s v="rarely, only for special occasions"/>
    <s v="pet-safe information"/>
    <s v="terracotta"/>
  </r>
  <r>
    <s v="7hbu73"/>
    <s v="Philodendron Vines"/>
    <x v="0"/>
    <x v="0"/>
    <s v="I want to enjoy the beauty of plants without having to spend a lot of time taking care of them."/>
    <x v="0"/>
    <s v="weekly"/>
    <s v="watering frequency &amp; amount"/>
    <s v="ceramic"/>
  </r>
  <r>
    <s v="4ivf26"/>
    <s v="Cast-Iron Plant"/>
    <x v="0"/>
    <x v="0"/>
    <s v="I love collecting unique plants that are hard to find."/>
    <x v="4"/>
    <s v="rarely, only for special occasions"/>
    <s v="pet-safe information"/>
    <s v="hanging baskets"/>
  </r>
  <r>
    <s v="2fkw26"/>
    <s v="Hoya"/>
    <x v="0"/>
    <x v="0"/>
    <s v="I prefer plants that don't require a lot of attention."/>
    <x v="0"/>
    <s v="every few months"/>
    <s v="pet-safe information"/>
    <s v="wall-mounted planters"/>
  </r>
  <r>
    <s v="8qku37"/>
    <s v="Yucca"/>
    <x v="1"/>
    <x v="0"/>
    <s v="I have a baby on the way, so I'm extra cautious about the plants I buy."/>
    <x v="2"/>
    <s v="every few months"/>
    <s v="propagation techniques"/>
    <s v="ceramic"/>
  </r>
  <r>
    <s v="5rme07"/>
    <s v="Christmas Cactus"/>
    <x v="2"/>
    <x v="0"/>
    <s v="I don't have a green thumb, so I only buy plants that are both low maintenance and non-toxic to pets."/>
    <x v="0"/>
    <s v="every few months"/>
    <s v="pet-safe information"/>
    <s v="terracotta"/>
  </r>
  <r>
    <s v="7dci92"/>
    <s v="Peperomia"/>
    <x v="0"/>
    <x v="0"/>
    <s v="I like to challenge myself by growing rare species that require special attention."/>
    <x v="4"/>
    <s v="weekly"/>
    <s v="pet-safe information"/>
    <s v="hanging baskets"/>
  </r>
  <r>
    <s v="0uyn15"/>
    <s v="Peace Lily"/>
    <x v="2"/>
    <x v="0"/>
    <s v="I always make sure the plant doesn't require too much water because I tend to forget to water them."/>
    <x v="0"/>
    <s v="rarely, only for special occasions"/>
    <s v="watering frequency &amp; amount"/>
    <s v="ceramic"/>
  </r>
  <r>
    <s v="3lth02"/>
    <s v="Parlour Palm"/>
    <x v="0"/>
    <x v="0"/>
    <s v="I want to enjoy my plants without worrying about my toddler getting into them."/>
    <x v="2"/>
    <s v="monthly"/>
    <s v="watering frequency &amp; amount"/>
    <s v="plastic"/>
  </r>
  <r>
    <s v="4gqa38"/>
    <s v="ZZ Plant"/>
    <x v="0"/>
    <x v="0"/>
    <s v="I love the thrill of the hunt when it comes to finding rare plants to add to my collection."/>
    <x v="4"/>
    <s v="every few months"/>
    <s v="watering frequency &amp; amount"/>
    <s v="ceramic"/>
  </r>
  <r>
    <s v="5qry47"/>
    <s v="Parlour Palm"/>
    <x v="0"/>
    <x v="0"/>
    <s v="I prefer plants that have unique features, like variegated leaves or unusual growth habits, that are hard to find."/>
    <x v="4"/>
    <s v="every few months"/>
    <s v="light requirements"/>
    <s v="ceramic"/>
  </r>
  <r>
    <s v="6vuk39"/>
    <s v="Philodendron Vines"/>
    <x v="0"/>
    <x v="0"/>
    <s v="I like to challenge myself by growing rare or unique species that require special care."/>
    <x v="4"/>
    <s v="monthly"/>
    <s v="watering frequency &amp; amount"/>
    <s v="metal"/>
  </r>
  <r>
    <s v="8bho84"/>
    <s v="Peperomia"/>
    <x v="0"/>
    <x v="0"/>
    <s v="I prefer plants that are safe for pets and children, even if they're a bit more expensive."/>
    <x v="2"/>
    <s v="monthly"/>
    <s v="propagation techniques"/>
    <s v="terracotta"/>
  </r>
  <r>
    <s v="5ftv16"/>
    <s v="Hoya"/>
    <x v="0"/>
    <x v="0"/>
    <s v="Finding a plant that's easy to care for and safe for my pets is crucial for me."/>
    <x v="0"/>
    <s v="rarely, only for special occasions"/>
    <s v="pet-safe information"/>
    <s v="terracotta"/>
  </r>
  <r>
    <s v="8txw45"/>
    <s v="Chinese Evergreen"/>
    <x v="0"/>
    <x v="0"/>
    <s v="I always choose plants that don't require direct sunlight, since I don't have many windows in my apartment."/>
    <x v="0"/>
    <s v="weekly"/>
    <s v="light requirements"/>
    <s v="terracotta"/>
  </r>
  <r>
    <s v="9vdi90"/>
    <s v="Parlour Palm"/>
    <x v="0"/>
    <x v="0"/>
    <s v="I want to improve my heart health, so I choose plants that are known for their cardiovascular benefits, like garlic."/>
    <x v="1"/>
    <s v="monthly"/>
    <s v="light requirements"/>
    <s v="terracotta"/>
  </r>
  <r>
    <s v="9iag17"/>
    <s v="Peperomia"/>
    <x v="0"/>
    <x v="0"/>
    <s v="I choose plants that have natural anti-aging properties, like pomegranate, for overall health benefits."/>
    <x v="1"/>
    <s v="rarely, only for special occasions"/>
    <s v="pet-safe information"/>
    <s v="wall-mounted planters"/>
  </r>
  <r>
    <s v="7rpw67"/>
    <s v="Hoya"/>
    <x v="0"/>
    <x v="0"/>
    <s v="I always look for plants that are a good value for the price, and won't require a lot of maintenance or care."/>
    <x v="5"/>
    <s v="monthly"/>
    <s v="pet-safe information"/>
    <s v="hanging baskets"/>
  </r>
  <r>
    <s v="4mte96"/>
    <s v="Cordyline"/>
    <x v="1"/>
    <x v="0"/>
    <s v="I prefer plants that have natural healing properties, like aloe vera, for minor cuts and burns."/>
    <x v="1"/>
    <s v="monthly"/>
    <s v="propagation techniques"/>
    <s v="hanging baskets"/>
  </r>
  <r>
    <s v="6wzx59"/>
    <s v="Peperomia"/>
    <x v="0"/>
    <x v="0"/>
    <s v="I don't want to take any chances, so I always choose non-toxic plants."/>
    <x v="2"/>
    <s v="rarely, only for special occasions"/>
    <s v="watering frequency &amp; amount"/>
    <s v="hanging baskets"/>
  </r>
  <r>
    <s v="6rvz13"/>
    <s v="Schefflera"/>
    <x v="0"/>
    <x v="0"/>
    <s v="I prefer plants that are compact and won't take up too much space on my balcony or porch."/>
    <x v="3"/>
    <s v="every few months"/>
    <s v="propagation techniques"/>
    <s v="hanging baskets"/>
  </r>
  <r>
    <s v="6wfq41"/>
    <s v="Peperomia"/>
    <x v="0"/>
    <x v="0"/>
    <s v="My dog is like family, so I only buy plants that won't hurt him."/>
    <x v="2"/>
    <s v="weekly"/>
    <s v="light requirements"/>
    <s v="terracotta"/>
  </r>
  <r>
    <s v="3ctz09"/>
    <s v="Cast-Iron Plant"/>
    <x v="0"/>
    <x v="0"/>
    <s v="I like to show off my rare or unique plants to friends and family."/>
    <x v="4"/>
    <s v="rarely, only for special occasions"/>
    <s v="light requirements"/>
    <s v="metal"/>
  </r>
  <r>
    <s v="4ryz04"/>
    <s v="Chinese Evergreen"/>
    <x v="0"/>
    <x v="0"/>
    <s v="I have a young child, so I need to be sure the plant is safe for her."/>
    <x v="2"/>
    <s v="monthly"/>
    <s v="watering frequency &amp; amount"/>
    <s v="hanging baskets"/>
  </r>
  <r>
    <s v="8wyo15"/>
    <s v="ZZ Plant"/>
    <x v="0"/>
    <x v="0"/>
    <s v="I choose plants that have natural anti-inflammatory properties, like turmeric, for overall health benefits."/>
    <x v="1"/>
    <s v="every few months"/>
    <s v="pet-safe information"/>
    <s v="plastic"/>
  </r>
  <r>
    <s v="0opl53"/>
    <s v="Philodendron Vines"/>
    <x v="0"/>
    <x v="0"/>
    <s v="I've had bad experiences with toxic plants in the past, so now I only buy non-toxic options."/>
    <x v="2"/>
    <s v="every few months"/>
    <s v="pet-safe information"/>
    <s v="terracotta"/>
  </r>
  <r>
    <s v="5lwu76"/>
    <s v="Peperomia"/>
    <x v="0"/>
    <x v="0"/>
    <s v="I want to make sure my pets and kids can coexist with my plants safely."/>
    <x v="2"/>
    <s v="every few months"/>
    <s v="watering frequency &amp; amount"/>
    <s v="plastic"/>
  </r>
  <r>
    <s v="0imd28"/>
    <s v="Schefflera"/>
    <x v="0"/>
    <x v="0"/>
    <s v="I always check to see if the plant is safe for my dog before buying it."/>
    <x v="2"/>
    <s v="every few months"/>
    <s v="watering frequency &amp; amount"/>
    <s v="plastic"/>
  </r>
  <r>
    <s v="0qoh58"/>
    <s v="Cast-Iron Plant"/>
    <x v="0"/>
    <x v="0"/>
    <s v="I want to improve my memory and focus, so I choose plants that are known for their cognitive benefits, like rosemary."/>
    <x v="1"/>
    <s v="every few months"/>
    <s v="light requirements"/>
    <s v="terracotta"/>
  </r>
  <r>
    <s v="5wzk98"/>
    <s v="Chinese Evergreen"/>
    <x v="0"/>
    <x v="0"/>
    <s v="As a pet owner, I always prioritize my animal's safety when buying plants."/>
    <x v="2"/>
    <s v="monthly"/>
    <s v="pet-safe information"/>
    <s v="terracotta"/>
  </r>
  <r>
    <s v="5ozn19"/>
    <s v="ZZ Plant"/>
    <x v="0"/>
    <x v="0"/>
    <s v="I'm always on the lookout for unique or wild plants that will stand out in my collection."/>
    <x v="4"/>
    <s v="every few months"/>
    <s v="pet-safe information"/>
    <s v="ceramic"/>
  </r>
  <r>
    <s v="7bde57"/>
    <s v="Chinese Evergreen"/>
    <x v="0"/>
    <x v="0"/>
    <s v="I look for plants that can handle irregular watering because I tend to forget to water them on a regular schedule."/>
    <x v="0"/>
    <s v="rarely, only for special occasions"/>
    <s v="watering frequency &amp; amount"/>
    <s v="hanging baskets"/>
  </r>
  <r>
    <s v="9qir69"/>
    <s v="Parlour Palm"/>
    <x v="0"/>
    <x v="0"/>
    <s v="I always consider the watering requirements before buying a plant because I don't want to be constantly checking on it."/>
    <x v="0"/>
    <s v="every few months"/>
    <s v="watering frequency &amp; amount"/>
    <s v="hanging baskets"/>
  </r>
  <r>
    <s v="1srh87"/>
    <s v="Air Plants"/>
    <x v="1"/>
    <x v="0"/>
    <s v="I prefer plants that are hard to find and have unique characteristics."/>
    <x v="4"/>
    <s v="monthly"/>
    <s v="propagation techniques"/>
    <s v="ceramic"/>
  </r>
  <r>
    <s v="1yfb60"/>
    <s v="Schefflera"/>
    <x v="0"/>
    <x v="0"/>
    <s v="I like to have plants around, but I don't want to spend a lot of time taking care of them."/>
    <x v="0"/>
    <s v="weekly"/>
    <s v="pet-safe information"/>
    <s v="ceramic"/>
  </r>
  <r>
    <s v="6jbc72"/>
    <s v="Cordyline"/>
    <x v="1"/>
    <x v="0"/>
    <s v="I want my plants to be a reflection of my personality, so I choose rare or unique species."/>
    <x v="4"/>
    <s v="rarely, only for special occasions"/>
    <s v="light requirements"/>
    <s v="ceramic"/>
  </r>
  <r>
    <s v="4crh85"/>
    <s v="Philodendron Vines"/>
    <x v="0"/>
    <x v="0"/>
    <s v="I want my plants to be a safe addition to my home, so I only choose non-toxic options."/>
    <x v="2"/>
    <s v="once a year"/>
    <s v="pet-safe information"/>
    <s v="ceramic"/>
  </r>
  <r>
    <s v="8plg04"/>
    <s v="Cast-Iron Plant"/>
    <x v="0"/>
    <x v="0"/>
    <s v="I choose plants that have natural anti-itch properties, like chamomile, for bug bites and rashes."/>
    <x v="1"/>
    <s v="every few months"/>
    <s v="watering frequency &amp; amount"/>
    <s v="ceramic"/>
  </r>
  <r>
    <s v="8azx61"/>
    <s v="Philodendron Vines"/>
    <x v="0"/>
    <x v="0"/>
    <s v="I like plants that can survive in low light conditions, since I don't have many sunny spots in my home."/>
    <x v="0"/>
    <s v="monthly"/>
    <s v="light requirements"/>
    <s v="ceramic"/>
  </r>
  <r>
    <s v="5vsb16"/>
    <s v="Maidenhair Fern"/>
    <x v="1"/>
    <x v="0"/>
    <s v="I prefer plants that are not commonly seen in people's homes, and have unique characteristics."/>
    <x v="4"/>
    <s v="rarely, only for special occasions"/>
    <s v="light requirements"/>
    <s v="plastic"/>
  </r>
  <r>
    <s v="2uvs31"/>
    <s v="Chinese Evergreen"/>
    <x v="0"/>
    <x v="0"/>
    <s v="I only buy plants that are easy to care for."/>
    <x v="0"/>
    <s v="every few months"/>
    <s v="pet-safe information"/>
    <s v="terracotta"/>
  </r>
  <r>
    <s v="7wbs74"/>
    <s v="Phalaenopsis"/>
    <x v="1"/>
    <x v="0"/>
    <s v="I want plants that are easy to propagate, so I can have more of them throughout my home."/>
    <x v="3"/>
    <s v="rarely, only for special occasions"/>
    <s v="pet-safe information"/>
    <s v="terracotta"/>
  </r>
  <r>
    <s v="3hcq23"/>
    <s v="Schefflera"/>
    <x v="0"/>
    <x v="0"/>
    <s v="As someone who travels frequently, I need a plant that won't die if I'm away for a few weeks."/>
    <x v="0"/>
    <s v="every few months"/>
    <s v="watering frequency &amp; amount"/>
    <s v="ceramic"/>
  </r>
  <r>
    <s v="6pyw09"/>
    <s v="Schefflera"/>
    <x v="0"/>
    <x v="0"/>
    <s v="I want my plants to be unique and special!"/>
    <x v="4"/>
    <s v="every few months"/>
    <s v="propagation techniques"/>
    <s v="plastic"/>
  </r>
  <r>
    <s v="3kdc19"/>
    <s v="Schefflera"/>
    <x v="0"/>
    <x v="0"/>
    <s v="I love using plants in my cooking, so I choose ones that have unique and interesting flavors, like cilantro."/>
    <x v="1"/>
    <s v="rarely, only for special occasions"/>
    <s v="light requirements"/>
    <s v="ceramic"/>
  </r>
  <r>
    <s v="8yuv87"/>
    <s v="Chinese Evergreen"/>
    <x v="0"/>
    <x v="0"/>
    <s v="I live in a small apartment with minimal natural light, so I need plants that can thrive in low light."/>
    <x v="0"/>
    <s v="every few months"/>
    <s v="light requirements"/>
    <s v="ceramic"/>
  </r>
  <r>
    <s v="4qkx79"/>
    <s v="Succulents"/>
    <x v="1"/>
    <x v="0"/>
    <s v="I don't want to worry about my cat getting into the plant and getting sick."/>
    <x v="2"/>
    <s v="rarely, only for special occasions"/>
    <s v="pet-safe information"/>
    <s v="ceramic"/>
  </r>
  <r>
    <s v="6vxd27"/>
    <s v="Peperomia"/>
    <x v="0"/>
    <x v="0"/>
    <s v="I have a young child who loves to explore, so I only buy plants that are safe for her."/>
    <x v="2"/>
    <s v="monthly"/>
    <s v="pet-safe information"/>
    <s v="terracotta"/>
  </r>
  <r>
    <s v="4fnp12"/>
    <s v="Philodendron Vines"/>
    <x v="0"/>
    <x v="0"/>
    <s v="I prefer plants that have natural anti-septic properties, like lavender, to keep my home clean and healthy."/>
    <x v="1"/>
    <s v="rarely, only for special occasions"/>
    <s v="light requirements"/>
    <s v="ceramic"/>
  </r>
  <r>
    <s v="2yrx34"/>
    <s v="Philodendron Vines"/>
    <x v="0"/>
    <x v="0"/>
    <s v="I want plants that are easy to take care of, so I choose ones that don't grow too big."/>
    <x v="3"/>
    <s v="every few months"/>
    <s v="light requirements"/>
    <s v="metal"/>
  </r>
  <r>
    <s v="9blg84"/>
    <s v="Cast-Iron Plant"/>
    <x v="0"/>
    <x v="0"/>
    <s v="Low maintenance is key for me when it comes to plants, as I don't have a lot of experience with gardening."/>
    <x v="0"/>
    <s v="rarely, only for special occasions"/>
    <s v="watering frequency &amp; amount"/>
    <s v="hanging baskets"/>
  </r>
  <r>
    <s v="9jtm95"/>
    <s v="Philodendron Vines"/>
    <x v="0"/>
    <x v="0"/>
    <s v="Easy light requirements are a top priority for me, since I don't have a lot of sun exposure in my home."/>
    <x v="0"/>
    <s v="monthly"/>
    <s v="light requirements"/>
    <s v="hanging baskets"/>
  </r>
  <r>
    <s v="4kei43"/>
    <s v="Philodendron Vines"/>
    <x v="0"/>
    <x v="0"/>
    <s v="I want to make sure my plants won't harm my dog or any visiting children."/>
    <x v="2"/>
    <s v="monthly"/>
    <s v="pet-safe information"/>
    <s v="hanging baskets"/>
  </r>
  <r>
    <s v="8mqe29"/>
    <s v="Schefflera"/>
    <x v="0"/>
    <x v="0"/>
    <s v="I choose plants that are small enough to fit in my terrariums and planters."/>
    <x v="3"/>
    <s v="every few months"/>
    <s v="watering frequency &amp; amount"/>
    <s v="ceramic"/>
  </r>
  <r>
    <s v="1irs93"/>
    <s v="Hoya"/>
    <x v="0"/>
    <x v="0"/>
    <s v="I love my pets and want to make sure they're safe around my plants."/>
    <x v="2"/>
    <s v="weekly"/>
    <s v="pet-safe information"/>
    <s v="ceramic"/>
  </r>
  <r>
    <s v="0swv92"/>
    <s v="Hoya"/>
    <x v="0"/>
    <x v="0"/>
    <s v="I have a curious dog, so I need to be careful about what plants I bring home."/>
    <x v="2"/>
    <s v="rarely, only for special occasions"/>
    <s v="pet-safe information"/>
    <s v="metal"/>
  </r>
  <r>
    <s v="7rwg13"/>
    <s v="Chinese Evergreen"/>
    <x v="0"/>
    <x v="0"/>
    <s v="I prefer plants that are not commonly found in stores, and have unique features."/>
    <x v="4"/>
    <s v="monthly"/>
    <s v="watering frequency &amp; amount"/>
    <s v="terracotta"/>
  </r>
  <r>
    <s v="4bhq14"/>
    <s v="ZZ Plant"/>
    <x v="0"/>
    <x v="0"/>
    <s v="I always look for plants that are safe for pets and children before considering any other factors."/>
    <x v="2"/>
    <s v="every few months"/>
    <s v="soil type &amp; fertilization"/>
    <s v="plastic"/>
  </r>
  <r>
    <s v="3paf51"/>
    <s v="Prayer Plant"/>
    <x v="2"/>
    <x v="0"/>
    <s v="I want to enjoy having plants without the hassle of high maintenance requirements."/>
    <x v="0"/>
    <s v="weekly"/>
    <s v="pet-safe information"/>
    <s v="plastic"/>
  </r>
  <r>
    <s v="2gbs96"/>
    <s v="Hoya"/>
    <x v="0"/>
    <x v="0"/>
    <s v="I only buy plants that require low light, since I don't get much sun in my apartment."/>
    <x v="0"/>
    <s v="monthly"/>
    <s v="light requirements"/>
    <s v="ceramic"/>
  </r>
  <r>
    <s v="2pye95"/>
    <s v="Parlour Palm"/>
    <x v="0"/>
    <x v="0"/>
    <s v="I prefer plants that have a story behind them, like rare or unique species that were hard to find."/>
    <x v="4"/>
    <s v="every few months"/>
    <s v="watering frequency &amp; amount"/>
    <s v="ceramic"/>
  </r>
  <r>
    <s v="6vck21"/>
    <s v="ZZ Plant"/>
    <x v="0"/>
    <x v="0"/>
    <s v="I have a dog, so I always check if the plant is pet-friendly and has air-purifying qualities."/>
    <x v="1"/>
    <s v="every few months"/>
    <s v="propagation techniques"/>
    <s v="hanging baskets"/>
  </r>
  <r>
    <s v="5xnw05"/>
    <s v="Schefflera"/>
    <x v="0"/>
    <x v="0"/>
    <s v="I prefer plants that are small enough to fit on my desk or nightstand."/>
    <x v="3"/>
    <s v="every few months"/>
    <s v="pet-safe information"/>
    <s v="terracotta"/>
  </r>
  <r>
    <s v="5heo14"/>
    <s v="Chinese Evergreen"/>
    <x v="0"/>
    <x v="0"/>
    <s v="I don't want to take any risks, so I always err on the side of caution and choose non-toxic plants."/>
    <x v="2"/>
    <s v="rarely, only for special occasions"/>
    <s v="soil type &amp; fertilization"/>
    <s v="hanging baskets"/>
  </r>
  <r>
    <s v="9lgz50"/>
    <s v="Hoya"/>
    <x v="0"/>
    <x v="0"/>
    <s v="I have a baby who's just learning to crawl, so I need to be sure the plant won't harm her."/>
    <x v="2"/>
    <s v="rarely, only for special occasions"/>
    <s v="watering frequency &amp; amount"/>
    <s v="plastic"/>
  </r>
  <r>
    <s v="3egy42"/>
    <s v="Parlour Palm"/>
    <x v="0"/>
    <x v="0"/>
    <s v="I like to buy plants that are big and impressive, so they make a statement in my home."/>
    <x v="3"/>
    <s v="rarely, only for special occasions"/>
    <s v="watering frequency &amp; amount"/>
    <s v="hanging baskets"/>
  </r>
  <r>
    <s v="6ljd91"/>
    <s v="Staghorn Fern"/>
    <x v="1"/>
    <x v="0"/>
    <s v="I love adding unique plants to my collection and watching them thrive."/>
    <x v="4"/>
    <s v="monthly"/>
    <s v="light requirements"/>
    <s v="hanging baskets"/>
  </r>
  <r>
    <s v="5oqu18"/>
    <s v="Croton"/>
    <x v="2"/>
    <x v="0"/>
    <s v="I prefer plants that don't require a lot of upkeep."/>
    <x v="0"/>
    <s v="every few months"/>
    <s v="pet-safe information"/>
    <s v="terracotta"/>
  </r>
  <r>
    <s v="2ubi53"/>
    <s v="Cast-Iron Plant"/>
    <x v="0"/>
    <x v="0"/>
    <s v="I always check the watering requirements before buying a plant because I don't want to over or under-water it."/>
    <x v="0"/>
    <s v="monthly"/>
    <s v="watering frequency &amp; amount"/>
    <s v="ceramic"/>
  </r>
  <r>
    <s v="7ayi89"/>
    <s v="Chinese Evergreen"/>
    <x v="0"/>
    <x v="0"/>
    <s v="I like to propagate my plants, so I choose ones that are easy to propagate and share with friends."/>
    <x v="0"/>
    <s v="monthly"/>
    <s v="propagation techniques"/>
    <s v="plastic"/>
  </r>
  <r>
    <s v="7rzi23"/>
    <s v="Boston Fern"/>
    <x v="1"/>
    <x v="0"/>
    <s v="I want to be able to move my plants around easily, so I choose lightweight options."/>
    <x v="3"/>
    <s v="monthly"/>
    <s v="watering frequency &amp; amount"/>
    <s v="plastic"/>
  </r>
  <r>
    <s v="6jot49"/>
    <s v="Chinese Evergreen"/>
    <x v="0"/>
    <x v="0"/>
    <s v="I like to have plants that are the same size and shape, so they look uniform in my space."/>
    <x v="3"/>
    <s v="weekly"/>
    <s v="watering frequency &amp; amount"/>
    <s v="wall-mounted planters"/>
  </r>
  <r>
    <s v="9rdn59"/>
    <s v="Norfolk Island Pine"/>
    <x v="2"/>
    <x v="0"/>
    <s v="I want to make sure my plants are a safe addition to my home, especially with my pets and young child."/>
    <x v="2"/>
    <s v="rarely, only for special occasions"/>
    <s v="light requirements"/>
    <s v="terracotta"/>
  </r>
  <r>
    <s v="5pqk30"/>
    <s v="Fiddle Leaf Fig"/>
    <x v="1"/>
    <x v="0"/>
    <s v="I prefer plants that don't require direct sunlight, since I don't have many windows."/>
    <x v="0"/>
    <s v="every few months"/>
    <s v="light requirements"/>
    <s v="hanging baskets"/>
  </r>
  <r>
    <s v="4wxu90"/>
    <s v="Philodendron Vines"/>
    <x v="0"/>
    <x v="0"/>
    <s v="I like to have a lot of plants, so I choose small ones that I can fit on my shelves and tables."/>
    <x v="3"/>
    <s v="rarely, only for special occasions"/>
    <s v="propagation techniques"/>
    <s v="ceramic"/>
  </r>
  <r>
    <s v="5nyu13"/>
    <s v="Cast-Iron Plant"/>
    <x v="0"/>
    <x v="0"/>
    <s v="I'm always on the lookout for rare or unique plants to add to my collection."/>
    <x v="4"/>
    <s v="every few months"/>
    <s v="light requirements"/>
    <s v="hanging baskets"/>
  </r>
  <r>
    <s v="9ahd63"/>
    <s v="Cast-Iron Plant"/>
    <x v="0"/>
    <x v="0"/>
    <s v="I want to be able to enjoy plants without breaking the bank, so I choose affordable options."/>
    <x v="5"/>
    <s v="every few months"/>
    <s v="watering frequency &amp; amount"/>
    <s v="ceramic"/>
  </r>
  <r>
    <s v="3vsg91"/>
    <s v="Hoya"/>
    <x v="0"/>
    <x v="0"/>
    <s v="I love having plants around, but I don't want to spend a lot of time taking care of them."/>
    <x v="0"/>
    <s v="once a year"/>
    <s v="pet-safe information"/>
    <s v="ceramic"/>
  </r>
  <r>
    <s v="8hfm54"/>
    <s v="Philodendron Vines"/>
    <x v="0"/>
    <x v="0"/>
    <s v="I want to improve my vision, so I choose plants that are known for their eye health benefits, like carrots."/>
    <x v="1"/>
    <s v="rarely, only for special occasions"/>
    <s v="pet-safe information"/>
    <s v="terracotta"/>
  </r>
  <r>
    <s v="7vqo36"/>
    <s v="Parlour Palm"/>
    <x v="0"/>
    <x v="0"/>
    <s v="I'm not great at remembering to water plants, so low maintenance options are a must for me."/>
    <x v="0"/>
    <s v="every few months"/>
    <s v="light requirements"/>
    <s v="hanging baskets"/>
  </r>
  <r>
    <s v="4tdl72"/>
    <s v="Staghorn Fern"/>
    <x v="1"/>
    <x v="0"/>
    <s v="I only buy plants that I know are safe for my pets and children."/>
    <x v="2"/>
    <s v="once a year"/>
    <s v="pet-safe information"/>
    <s v="hanging baskets"/>
  </r>
  <r>
    <s v="4zoc52"/>
    <s v="Chinese Evergreen"/>
    <x v="0"/>
    <x v="0"/>
    <s v="I travel frequently, so I need plants that can survive with minimal care."/>
    <x v="0"/>
    <s v="every few months"/>
    <s v="light requirements"/>
    <s v="terracotta"/>
  </r>
  <r>
    <s v="8ybz01"/>
    <s v="Peperomia"/>
    <x v="0"/>
    <x v="0"/>
    <s v="I want each and every plant I buy to be a unique expression of my style."/>
    <x v="4"/>
    <s v="every few months"/>
    <s v="soil type &amp; fertilization"/>
    <s v="terracotta"/>
  </r>
  <r>
    <s v="9doa71"/>
    <s v="Schefflera"/>
    <x v="0"/>
    <x v="0"/>
    <s v="I have a cat who likes to nibble on plants, so I need to be sure they won't harm her."/>
    <x v="2"/>
    <s v="every few months"/>
    <s v="pet-safe information"/>
    <s v="hanging baskets"/>
  </r>
  <r>
    <s v="9mfe35"/>
    <s v="Peperomia"/>
    <x v="0"/>
    <x v="0"/>
    <s v="I want to make sure my plants are a safe addition to my home, especially with my young children."/>
    <x v="2"/>
    <s v="monthly"/>
    <s v="light requirements"/>
    <s v="hanging baskets"/>
  </r>
  <r>
    <s v="8ufi74"/>
    <s v="Rubber Plant"/>
    <x v="1"/>
    <x v="0"/>
    <s v="I always check the labels to see if the plant is safe for pets and children before buying it."/>
    <x v="2"/>
    <s v="rarely, only for special occasions"/>
    <s v="pet-safe information"/>
    <s v="ceramic"/>
  </r>
  <r>
    <s v="9zjt50"/>
    <s v="Peperomia"/>
    <x v="0"/>
    <x v="0"/>
    <s v="I have a dog who loves to chew on things, so I need to be sure the plant won't harm him."/>
    <x v="2"/>
    <s v="rarely, only for special occasions"/>
    <s v="soil type &amp; fertilization"/>
    <s v="hanging baskets"/>
  </r>
  <r>
    <s v="8rna32"/>
    <s v="Peperomia"/>
    <x v="0"/>
    <x v="0"/>
    <s v="I want to enjoy having plants in my home, but I don't want them to be too much work or pose a risk to my pets."/>
    <x v="0"/>
    <s v="rarely, only for special occasions"/>
    <s v="pet-safe information"/>
    <s v="terracotta"/>
  </r>
  <r>
    <s v="8csf73"/>
    <s v="Cast-Iron Plant"/>
    <x v="0"/>
    <x v="0"/>
    <s v="I love plants that have natural energy-boosting properties, like ginseng, to help me power through the day."/>
    <x v="1"/>
    <s v="every few months"/>
    <s v="watering frequency &amp; amount"/>
    <s v="terracotta"/>
  </r>
  <r>
    <s v="3rgl01"/>
    <s v="Schefflera"/>
    <x v="0"/>
    <x v="0"/>
    <s v="I want to make sure my plants are non-toxic for both my pets and children."/>
    <x v="2"/>
    <s v="every few months"/>
    <s v="light requirements"/>
    <s v="ceramic"/>
  </r>
  <r>
    <s v="8lgq98"/>
    <s v="Philodendron Vines"/>
    <x v="0"/>
    <x v="0"/>
    <s v="I want to incorporate plants into my decor, but I need options that are low maintenance and easy to care for."/>
    <x v="0"/>
    <s v="monthly"/>
    <s v="light requirements"/>
    <s v="ceramic"/>
  </r>
  <r>
    <s v="7jng79"/>
    <s v="Bird's Nest Fern"/>
    <x v="1"/>
    <x v="0"/>
    <s v="I have a toddler who likes to put things in her mouth, so I need to be sure the plant won't harm her."/>
    <x v="2"/>
    <s v="monthly"/>
    <s v="pet-safe information"/>
    <s v="terracotta"/>
  </r>
  <r>
    <s v="9bxk79"/>
    <s v="Schefflera"/>
    <x v="0"/>
    <x v="0"/>
    <s v="I love using plants in my home decor, so I choose ones that have unique and interesting shapes and textures."/>
    <x v="1"/>
    <s v="every few months"/>
    <s v="light requirements"/>
    <s v="plastic"/>
  </r>
  <r>
    <s v="0cef62"/>
    <s v="Peperomia"/>
    <x v="0"/>
    <x v="0"/>
    <s v="I prefer plants that are small and easy to move around, so I can change up my decor often."/>
    <x v="3"/>
    <s v="every few months"/>
    <s v="pet-safe information"/>
    <s v="terracotta"/>
  </r>
  <r>
    <s v="3xic78"/>
    <s v="Hoya"/>
    <x v="0"/>
    <x v="0"/>
    <s v="I don't have the space for a big garden, so I choose plants that can be grown in containers and don't require a lot of soil."/>
    <x v="0"/>
    <s v="every few months"/>
    <s v="soil type &amp; fertilization"/>
    <s v="terracotta"/>
  </r>
  <r>
    <s v="1pgo30"/>
    <s v="Cast-Iron Plant"/>
    <x v="0"/>
    <x v="0"/>
    <s v="I prefer plants that have natural anti-allergy properties, like nettle, to reduce my allergy symptoms."/>
    <x v="1"/>
    <s v="monthly"/>
    <s v="light requirements"/>
    <s v="ceramic"/>
  </r>
  <r>
    <s v="8aqo87"/>
    <s v="Cast-Iron Plant"/>
    <x v="0"/>
    <x v="0"/>
    <s v="I choose plants that have natural anti-cancer properties, like broccoli, for overall health benefits."/>
    <x v="1"/>
    <s v="rarely, only for special occasions"/>
    <s v="watering frequency &amp; amount"/>
    <s v="plastic"/>
  </r>
  <r>
    <s v="8jqu60"/>
    <s v="ZZ Plant"/>
    <x v="0"/>
    <x v="0"/>
    <s v="I love my pets and want to make sure they're safe around my plants, so I only buy pet-friendly options."/>
    <x v="2"/>
    <s v="monthly"/>
    <s v="light requirements"/>
    <s v="plastic"/>
  </r>
  <r>
    <s v="2nyj69"/>
    <s v="Schefflera"/>
    <x v="0"/>
    <x v="0"/>
    <s v="I always check to see if the plant is safe for my cat before buying it."/>
    <x v="2"/>
    <s v="monthly"/>
    <s v="watering frequency &amp; amount"/>
    <s v="terracotta"/>
  </r>
  <r>
    <s v="7crj71"/>
    <s v="Cast-Iron Plant"/>
    <x v="0"/>
    <x v="0"/>
    <s v="I choose plants that have natural anti-fungal properties, like tea tree oil, to keep my home and body healthy."/>
    <x v="1"/>
    <s v="monthly"/>
    <s v="light requirements"/>
    <s v="ceramic"/>
  </r>
  <r>
    <s v="0cjl69"/>
    <s v="ZZ Plant"/>
    <x v="0"/>
    <x v="0"/>
    <s v="I choose plants that have natural anti-inflammatory properties, like green tea, for overall health benefits."/>
    <x v="1"/>
    <s v="monthly"/>
    <s v="light requirements"/>
    <s v="terracotta"/>
  </r>
  <r>
    <s v="4tku58"/>
    <s v="Chinese Evergreen"/>
    <x v="0"/>
    <x v="0"/>
    <s v="I want to make sure my plants are a safe addition to my home, especially with my cat and young child."/>
    <x v="2"/>
    <s v="monthly"/>
    <s v="watering frequency &amp; amount"/>
    <s v="ceramic"/>
  </r>
  <r>
    <s v="6evw84"/>
    <s v="ZZ Plant"/>
    <x v="0"/>
    <x v="0"/>
    <s v="I choose plants that are small and easy to propagate, so I can have more of them throughout my home."/>
    <x v="3"/>
    <s v="every few months"/>
    <s v="watering frequency &amp; amount"/>
    <s v="terracotta"/>
  </r>
  <r>
    <s v="6tak43"/>
    <s v="Norfolk Island Pine"/>
    <x v="2"/>
    <x v="0"/>
    <s v="I want to improve my mental health, so I choose plants that are known to reduce anxiety and stress."/>
    <x v="1"/>
    <s v="every few months"/>
    <s v="watering frequency &amp; amount"/>
    <s v="terracotta"/>
  </r>
  <r>
    <s v="1hxu32"/>
    <s v="Parlour Palm"/>
    <x v="0"/>
    <x v="0"/>
    <s v="I only buy plants that won't pose a risk to my pets or children."/>
    <x v="2"/>
    <s v="rarely, only for special occasions"/>
    <s v="propagation techniques"/>
    <s v="ceramic"/>
  </r>
  <r>
    <s v="6ern84"/>
    <s v="Peperomia"/>
    <x v="0"/>
    <x v="0"/>
    <s v="I have a young child who loves to explore, so I need to be sure the plant won't harm her if she touches it."/>
    <x v="2"/>
    <s v="every few months"/>
    <s v="propagation techniques"/>
    <s v="ceramic"/>
  </r>
  <r>
    <s v="6yhj02"/>
    <s v="ZZ Plant"/>
    <x v="0"/>
    <x v="0"/>
    <s v="I'm always searching for rare plants to add to my indoor jungle."/>
    <x v="4"/>
    <s v="monthly"/>
    <s v="pet-safe information"/>
    <s v="terracotta"/>
  </r>
  <r>
    <s v="0iwx94"/>
    <s v="Hoya"/>
    <x v="0"/>
    <x v="0"/>
    <s v="I love to cook with fresh herbs, so I choose plants that are known for their culinary benefits."/>
    <x v="1"/>
    <s v="every few months"/>
    <s v="soil type &amp; fertilization"/>
    <s v="ceramic"/>
  </r>
  <r>
    <s v="7esk95"/>
    <s v="ZZ Plant"/>
    <x v="0"/>
    <x v="0"/>
    <s v="I want to improve my respiratory health, so I choose plants that are known for their respiratory benefits, like eucalyptus."/>
    <x v="1"/>
    <s v="once a year"/>
    <s v="pet-safe information"/>
    <s v="ceramic"/>
  </r>
  <r>
    <s v="8soq83"/>
    <s v="Chinese Evergreen"/>
    <x v="0"/>
    <x v="0"/>
    <s v="I want to make sure my plants are non-toxic for my pets and children, even if it means spending a bit more."/>
    <x v="2"/>
    <s v="rarely, only for special occasions"/>
    <s v="pet-safe information"/>
    <s v="plastic"/>
  </r>
  <r>
    <s v="5xoj50"/>
    <s v="Hoya"/>
    <x v="0"/>
    <x v="0"/>
    <s v="I always look for affordable plants that won't break the bank."/>
    <x v="5"/>
    <s v="monthly"/>
    <s v="pet-safe information"/>
    <s v="terracotta"/>
  </r>
  <r>
    <s v="8hxs71"/>
    <s v="Parlour Palm"/>
    <x v="0"/>
    <x v="0"/>
    <s v="I want plants that are easy to take care of, so I choose small ones that won't require a lot of space or attention."/>
    <x v="3"/>
    <s v="every few months"/>
    <s v="watering frequency &amp; amount"/>
    <s v="plastic"/>
  </r>
  <r>
    <s v="0ztb09"/>
    <s v="Staghorn Fern"/>
    <x v="1"/>
    <x v="0"/>
    <s v="Easy light requirements are a must for me, since I don't have a lot of natural light in my apartment."/>
    <x v="0"/>
    <s v="monthly"/>
    <s v="light requirements"/>
    <s v="hanging baskets"/>
  </r>
  <r>
    <s v="9zcy62"/>
    <s v="Chinese Evergreen"/>
    <x v="0"/>
    <x v="0"/>
    <s v="I prefer plants that have natural anti-depressant properties, like St. John's Wort, to improve my mood."/>
    <x v="1"/>
    <s v="monthly"/>
    <s v="propagation techniques"/>
    <s v="ceramic"/>
  </r>
  <r>
    <s v="3aeu18"/>
    <s v="Cordyline"/>
    <x v="1"/>
    <x v="0"/>
    <s v="I prefer plants that are affordable and won't require a lot of special knowledge or expertise to care for."/>
    <x v="5"/>
    <s v="monthly"/>
    <s v="watering frequency &amp; amount"/>
    <s v="plastic"/>
  </r>
  <r>
    <s v="2fxu15"/>
    <s v="Hoya"/>
    <x v="0"/>
    <x v="0"/>
    <s v="I always research the plant to make sure it's safe for my pets and children before buying it."/>
    <x v="2"/>
    <s v="monthly"/>
    <s v="watering frequency &amp; amount"/>
    <s v="terracotta"/>
  </r>
  <r>
    <s v="4blm50"/>
    <s v="Peperomia"/>
    <x v="0"/>
    <x v="0"/>
    <s v="I always look for rare or unique species that will make a statement in my home."/>
    <x v="4"/>
    <s v="every few months"/>
    <s v="soil type &amp; fertilization"/>
    <s v="ceramic"/>
  </r>
  <r>
    <s v="4syk05"/>
    <s v="Parlour Palm"/>
    <x v="0"/>
    <x v="0"/>
    <s v="I like to have a mix of small and large plants, so my home feels balanced."/>
    <x v="3"/>
    <s v="every few months"/>
    <s v="watering frequency &amp; amount"/>
    <s v="wall-mounted planters"/>
  </r>
  <r>
    <s v="8tjs06"/>
    <s v="Chinese Evergreen"/>
    <x v="0"/>
    <x v="0"/>
    <s v="I want my plants to be conversation starters, so I choose funky, rare plants."/>
    <x v="4"/>
    <s v="every few months"/>
    <s v="light requirements"/>
    <s v="hanging baskets"/>
  </r>
  <r>
    <s v="8jmy10"/>
    <s v="Rubber Plant"/>
    <x v="1"/>
    <x v="0"/>
    <s v="I like to have greenery in my home, but I don't want to spend a lot of time tending to them."/>
    <x v="0"/>
    <s v="every few months"/>
    <s v="pet-safe information"/>
    <s v="plastic"/>
  </r>
  <r>
    <s v="9nsl50"/>
    <s v="Peperomia"/>
    <x v="0"/>
    <x v="0"/>
    <s v="I love using plants in my hair care routine, so I choose ones that have natural beauty benefits, like aloe vera."/>
    <x v="1"/>
    <s v="every few months"/>
    <s v="propagation techniques"/>
    <s v="hanging baskets"/>
  </r>
  <r>
    <s v="9bkf02"/>
    <s v="Parlour Palm"/>
    <x v="0"/>
    <x v="0"/>
    <s v="I have a bird, so I need to be careful about the plants I bring into my home."/>
    <x v="2"/>
    <s v="monthly"/>
    <s v="pet-safe information"/>
    <s v="terracotta"/>
  </r>
  <r>
    <s v="8czm97"/>
    <s v="Begonia"/>
    <x v="1"/>
    <x v="0"/>
    <s v="I want to make sure my plants won't harm my pets or children, so I only choose non-toxic options."/>
    <x v="2"/>
    <s v="rarely, only for special occasions"/>
    <s v="soil type &amp; fertilization"/>
    <s v="hanging baskets"/>
  </r>
  <r>
    <s v="9tfz85"/>
    <s v="Hoya"/>
    <x v="0"/>
    <x v="0"/>
    <s v="I don't have a lot of time for plant care, so I always look for low-maintenance options."/>
    <x v="0"/>
    <s v="weekly"/>
    <s v="pet-safe information"/>
    <s v="ceramic"/>
  </r>
  <r>
    <s v="8lsi58"/>
    <s v="Phalaenopsis"/>
    <x v="1"/>
    <x v="0"/>
    <s v="I want to improve my sleep quality, so I choose plants that are known for their calming effects."/>
    <x v="1"/>
    <s v="monthly"/>
    <s v="pet-safe information"/>
    <s v="metal"/>
  </r>
  <r>
    <s v="4xlp73"/>
    <s v="Cast-Iron Plant"/>
    <x v="0"/>
    <x v="0"/>
    <s v="I love finding rare or unique plants at local nurseries and plant shops."/>
    <x v="4"/>
    <s v="rarely, only for special occasions"/>
    <s v="soil type &amp; fertilization"/>
    <s v="terracotta"/>
  </r>
  <r>
    <s v="2hbc76"/>
    <s v="Parlour Palm"/>
    <x v="0"/>
    <x v="0"/>
    <s v="I want to enjoy my plants without the stress of complex care requirements."/>
    <x v="0"/>
    <s v="every few months"/>
    <s v="pet-safe information"/>
    <s v="ceramic"/>
  </r>
  <r>
    <s v="3zhy98"/>
    <s v="Cast-Iron Plant"/>
    <x v="0"/>
    <x v="0"/>
    <s v="As a pet owner, I want to make sure my furry friend can coexist safely with my plants, so I always choose pet-friendly options."/>
    <x v="2"/>
    <s v="weekly"/>
    <s v="pet-safe information"/>
    <s v="plastic"/>
  </r>
  <r>
    <s v="4lqc31"/>
    <s v="Cast-Iron Plant"/>
    <x v="0"/>
    <x v="0"/>
    <s v="Since I don't have a lot of natural light, I always look for plants that can thrive in low light conditions."/>
    <x v="0"/>
    <s v="monthly"/>
    <s v="light requirements"/>
    <s v="hanging baskets"/>
  </r>
  <r>
    <s v="9dpm21"/>
    <s v="Schefflera"/>
    <x v="0"/>
    <x v="0"/>
    <s v="My toddler is always exploring, so I only buy plants that won't harm her if she touches them."/>
    <x v="2"/>
    <s v="weekly"/>
    <s v="pet-safe information"/>
    <s v="plastic"/>
  </r>
  <r>
    <s v="7jlq16"/>
    <s v="Cast-Iron Plant"/>
    <x v="0"/>
    <x v="0"/>
    <s v="I want to enjoy the benefits of plants without the hassle of high maintenance care."/>
    <x v="0"/>
    <s v="every few months"/>
    <s v="light requirements"/>
    <s v="plastic"/>
  </r>
  <r>
    <s v="5anx81"/>
    <s v="Prayer Plant"/>
    <x v="2"/>
    <x v="0"/>
    <s v="I choose plants that are tall and add height to my room."/>
    <x v="3"/>
    <s v="weekly"/>
    <s v="watering frequency &amp; amount"/>
    <s v="plastic"/>
  </r>
  <r>
    <s v="2qfj74"/>
    <s v="Parlour Palm"/>
    <x v="0"/>
    <x v="0"/>
    <s v="I don't want to take any chances, so I only buy plants that are safe for both my cat and my children."/>
    <x v="2"/>
    <s v="every few months"/>
    <s v="watering frequency &amp; amount"/>
    <s v="ceram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E1812-92D5-4B30-8C1C-35ECB7BB36E2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7:G44" firstHeaderRow="1" firstDataRow="1" firstDataCol="1"/>
  <pivotFields count="9">
    <pivotField showAll="0"/>
    <pivotField showAll="0"/>
    <pivotField showAll="0"/>
    <pivotField showAll="0"/>
    <pivotField showAll="0"/>
    <pivotField axis="axisRow" dataField="1" showAll="0">
      <items count="8">
        <item m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ason_for_purchase" fld="5" subtotal="count" showDataAs="percentOfTotal" baseField="5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0B376-DE94-4C04-8023-87E153AD1ADF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5:H19" firstHeaderRow="0" firstDataRow="1" firstDataCol="1"/>
  <pivotFields count="9">
    <pivotField showAll="0"/>
    <pivotField showAll="0"/>
    <pivotField axis="axisRow" dataField="1" showAll="0" sortType="a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intenance" fld="2" subtotal="count" baseField="0" baseItem="0"/>
    <dataField name="Count of maintenance2" fld="2" subtotal="count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E4BD0-6AD3-410B-9369-87CC4D39DF56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G13" firstHeaderRow="1" firstDataRow="1" firstDataCol="1"/>
  <pivotFields count="9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afe-for-pets" fld="3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ponses" displayName="responses" ref="K1:S218" totalsRowShown="0" headerRowCellStyle="Normal" dataCellStyle="Normal">
  <autoFilter ref="K1:S218" xr:uid="{00000000-0009-0000-0100-000001000000}"/>
  <tableColumns count="9">
    <tableColumn id="1" xr3:uid="{00000000-0010-0000-0000-000001000000}" name="survey_id" dataCellStyle="Normal"/>
    <tableColumn id="9" xr3:uid="{00000000-0010-0000-0000-000009000000}" name="plant_types"/>
    <tableColumn id="7" xr3:uid="{00000000-0010-0000-0000-000007000000}" name="maintenance" dataDxfId="3" dataCellStyle="Normal">
      <calculatedColumnFormula>_xlfn.XLOOKUP(responses[[#This Row],[plant_types]],plant_info[plant],plant_info[maintenance-requirements])</calculatedColumnFormula>
    </tableColumn>
    <tableColumn id="8" xr3:uid="{00000000-0010-0000-0000-000008000000}" name="safe-for-pets" dataDxfId="2" dataCellStyle="Normal">
      <calculatedColumnFormula>_xlfn.XLOOKUP(responses[[#This Row],[plant_types]],plant_info[plant],plant_info[toxic])</calculatedColumnFormula>
    </tableColumn>
    <tableColumn id="2" xr3:uid="{00000000-0010-0000-0000-000002000000}" name="reason_for_purchase_free_response" dataCellStyle="Normal"/>
    <tableColumn id="3" xr3:uid="{00000000-0010-0000-0000-000003000000}" name="reason_for_purchase" dataDxfId="0" dataCellStyle="Normal">
      <calculatedColumnFormula>_xlfn.XLOOKUP(responses[[#This Row],[survey_id]],reason[survey_id],reason[reason_for_purchase])</calculatedColumnFormula>
    </tableColumn>
    <tableColumn id="4" xr3:uid="{00000000-0010-0000-0000-000004000000}" name="freq" dataCellStyle="Normal"/>
    <tableColumn id="5" xr3:uid="{00000000-0010-0000-0000-000005000000}" name="care_info" dataCellStyle="Normal"/>
    <tableColumn id="6" xr3:uid="{00000000-0010-0000-0000-000006000000}" name="pots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lant_info" displayName="plant_info" ref="A1:E47" totalsRowShown="0" headerRowCellStyle="Normal" dataCellStyle="Normal">
  <autoFilter ref="A1:E47" xr:uid="{00000000-0009-0000-0100-000002000000}"/>
  <tableColumns count="5">
    <tableColumn id="1" xr3:uid="{00000000-0010-0000-0100-000001000000}" name="plant" dataCellStyle="Normal"/>
    <tableColumn id="2" xr3:uid="{00000000-0010-0000-0100-000002000000}" name="light-requirements" dataCellStyle="Normal"/>
    <tableColumn id="3" xr3:uid="{00000000-0010-0000-0100-000003000000}" name="water-requirements" dataCellStyle="Normal"/>
    <tableColumn id="5" xr3:uid="{00000000-0010-0000-0100-000005000000}" name="maintenance-requirements" dataCellStyle="Normal"/>
    <tableColumn id="4" xr3:uid="{00000000-0010-0000-0100-000004000000}" name="toxic" dataCellStyle="Normal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ason" displayName="reason" ref="A1:C219" totalsRowShown="0" headerRowCellStyle="Normal" dataCellStyle="Normal">
  <autoFilter ref="A1:C219" xr:uid="{00000000-0009-0000-0100-000006000000}"/>
  <tableColumns count="3">
    <tableColumn id="1" xr3:uid="{00000000-0010-0000-0200-000001000000}" name="survey_id" dataCellStyle="Normal"/>
    <tableColumn id="2" xr3:uid="{00000000-0010-0000-0200-000002000000}" name="reason_for_purchase_free_response" dataCellStyle="Normal"/>
    <tableColumn id="3" xr3:uid="{00000000-0010-0000-0200-000003000000}" name="reason_for_purchase" dataCellStyle="Norm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opLeftCell="A4" workbookViewId="0">
      <selection activeCell="B8" sqref="B8:D9"/>
    </sheetView>
  </sheetViews>
  <sheetFormatPr defaultColWidth="10.6640625" defaultRowHeight="15.5"/>
  <cols>
    <col min="1" max="1" width="32.83203125" customWidth="1"/>
    <col min="2" max="2" width="69.5" customWidth="1"/>
    <col min="3" max="3" width="17.33203125" customWidth="1"/>
  </cols>
  <sheetData>
    <row r="1" spans="1:4" ht="16" thickBot="1">
      <c r="A1" s="11" t="s">
        <v>552</v>
      </c>
      <c r="B1" s="12"/>
      <c r="C1" s="12"/>
      <c r="D1" s="12"/>
    </row>
    <row r="2" spans="1:4" ht="16" thickBot="1">
      <c r="A2" s="12"/>
      <c r="B2" s="12"/>
      <c r="C2" s="12"/>
      <c r="D2" s="12"/>
    </row>
    <row r="3" spans="1:4" ht="16" thickBot="1">
      <c r="A3" s="12"/>
      <c r="B3" s="12"/>
      <c r="C3" s="12"/>
      <c r="D3" s="12"/>
    </row>
    <row r="4" spans="1:4" ht="23.5">
      <c r="A4" s="17" t="s">
        <v>553</v>
      </c>
      <c r="B4" s="17"/>
      <c r="C4" s="17"/>
      <c r="D4" s="17"/>
    </row>
    <row r="5" spans="1:4">
      <c r="A5" s="6" t="s">
        <v>559</v>
      </c>
      <c r="B5" s="15" t="s">
        <v>560</v>
      </c>
      <c r="C5" s="15"/>
      <c r="D5" s="15"/>
    </row>
    <row r="6" spans="1:4" ht="17" customHeight="1">
      <c r="A6" s="7" t="s">
        <v>307</v>
      </c>
      <c r="B6" s="16" t="s">
        <v>555</v>
      </c>
      <c r="C6" s="16"/>
      <c r="D6" s="16"/>
    </row>
    <row r="7" spans="1:4" ht="23" customHeight="1">
      <c r="A7" s="8" t="s">
        <v>0</v>
      </c>
      <c r="B7" s="13" t="s">
        <v>569</v>
      </c>
      <c r="C7" s="13"/>
      <c r="D7" s="13"/>
    </row>
    <row r="8" spans="1:4" ht="23" customHeight="1">
      <c r="A8" s="19" t="s">
        <v>272</v>
      </c>
      <c r="B8" s="14" t="s">
        <v>554</v>
      </c>
      <c r="C8" s="14"/>
      <c r="D8" s="14"/>
    </row>
    <row r="9" spans="1:4">
      <c r="A9" s="19"/>
      <c r="B9" s="14"/>
      <c r="C9" s="14"/>
      <c r="D9" s="14"/>
    </row>
    <row r="10" spans="1:4" ht="17" customHeight="1">
      <c r="A10" s="18" t="s">
        <v>2</v>
      </c>
      <c r="B10" s="13" t="s">
        <v>556</v>
      </c>
      <c r="C10" s="13"/>
      <c r="D10" s="13"/>
    </row>
    <row r="11" spans="1:4">
      <c r="A11" s="18"/>
      <c r="B11" s="13"/>
      <c r="C11" s="13"/>
      <c r="D11" s="13"/>
    </row>
    <row r="12" spans="1:4" ht="16" customHeight="1">
      <c r="A12" s="19" t="s">
        <v>3</v>
      </c>
      <c r="B12" s="14" t="s">
        <v>557</v>
      </c>
      <c r="C12" s="14"/>
      <c r="D12" s="14"/>
    </row>
    <row r="13" spans="1:4">
      <c r="A13" s="19"/>
      <c r="B13" s="14"/>
      <c r="C13" s="14"/>
      <c r="D13" s="14"/>
    </row>
    <row r="14" spans="1:4">
      <c r="A14" s="19"/>
      <c r="B14" s="14"/>
      <c r="C14" s="14"/>
      <c r="D14" s="14"/>
    </row>
    <row r="15" spans="1:4" ht="17" customHeight="1">
      <c r="A15" s="18" t="s">
        <v>4</v>
      </c>
      <c r="B15" s="13" t="s">
        <v>558</v>
      </c>
      <c r="C15" s="13"/>
      <c r="D15" s="13"/>
    </row>
    <row r="16" spans="1:4">
      <c r="A16" s="18"/>
      <c r="B16" s="13"/>
      <c r="C16" s="13"/>
      <c r="D16" s="13"/>
    </row>
    <row r="17" spans="1:4" ht="16" thickBot="1"/>
    <row r="18" spans="1:4" ht="23.5">
      <c r="A18" s="17" t="s">
        <v>567</v>
      </c>
      <c r="B18" s="17"/>
      <c r="C18" s="17"/>
      <c r="D18" s="17"/>
    </row>
    <row r="19" spans="1:4">
      <c r="A19" s="6" t="s">
        <v>559</v>
      </c>
      <c r="B19" s="15" t="s">
        <v>560</v>
      </c>
      <c r="C19" s="15"/>
      <c r="D19" s="15"/>
    </row>
    <row r="20" spans="1:4">
      <c r="A20" s="9" t="s">
        <v>304</v>
      </c>
      <c r="B20" s="22" t="s">
        <v>562</v>
      </c>
      <c r="C20" s="22"/>
      <c r="D20" s="22"/>
    </row>
    <row r="21" spans="1:4">
      <c r="A21" s="10" t="s">
        <v>274</v>
      </c>
      <c r="B21" s="20" t="s">
        <v>563</v>
      </c>
      <c r="C21" s="20"/>
      <c r="D21" s="20"/>
    </row>
    <row r="22" spans="1:4">
      <c r="A22" s="9" t="s">
        <v>275</v>
      </c>
      <c r="B22" s="22" t="s">
        <v>564</v>
      </c>
      <c r="C22" s="22"/>
      <c r="D22" s="22"/>
    </row>
    <row r="23" spans="1:4" ht="17" customHeight="1">
      <c r="A23" s="20" t="s">
        <v>277</v>
      </c>
      <c r="B23" s="21" t="s">
        <v>565</v>
      </c>
      <c r="C23" s="21"/>
      <c r="D23" s="21"/>
    </row>
    <row r="24" spans="1:4">
      <c r="A24" s="20"/>
      <c r="B24" s="21"/>
      <c r="C24" s="21"/>
      <c r="D24" s="21"/>
    </row>
    <row r="25" spans="1:4">
      <c r="A25" s="9" t="s">
        <v>276</v>
      </c>
      <c r="B25" s="22" t="s">
        <v>566</v>
      </c>
      <c r="C25" s="22"/>
      <c r="D25" s="22"/>
    </row>
    <row r="26" spans="1:4" ht="16" thickBot="1"/>
    <row r="27" spans="1:4" ht="23.5">
      <c r="A27" s="17" t="s">
        <v>568</v>
      </c>
      <c r="B27" s="17"/>
      <c r="C27" s="17"/>
      <c r="D27" s="17"/>
    </row>
    <row r="28" spans="1:4">
      <c r="A28" s="6" t="s">
        <v>559</v>
      </c>
      <c r="B28" s="15" t="s">
        <v>560</v>
      </c>
      <c r="C28" s="15"/>
      <c r="D28" s="15"/>
    </row>
    <row r="29" spans="1:4">
      <c r="A29" s="7" t="s">
        <v>307</v>
      </c>
      <c r="B29" s="16" t="s">
        <v>555</v>
      </c>
      <c r="C29" s="16"/>
      <c r="D29" s="16"/>
    </row>
    <row r="30" spans="1:4">
      <c r="A30" s="18" t="s">
        <v>272</v>
      </c>
      <c r="B30" s="13" t="s">
        <v>554</v>
      </c>
      <c r="C30" s="13"/>
      <c r="D30" s="13"/>
    </row>
    <row r="31" spans="1:4">
      <c r="A31" s="18"/>
      <c r="B31" s="13"/>
      <c r="C31" s="13"/>
      <c r="D31" s="13"/>
    </row>
    <row r="32" spans="1:4">
      <c r="A32" s="19" t="s">
        <v>1</v>
      </c>
      <c r="B32" s="14" t="s">
        <v>561</v>
      </c>
      <c r="C32" s="14"/>
      <c r="D32" s="14"/>
    </row>
    <row r="33" spans="1:4">
      <c r="A33" s="19"/>
      <c r="B33" s="14"/>
      <c r="C33" s="14"/>
      <c r="D33" s="14"/>
    </row>
  </sheetData>
  <mergeCells count="28">
    <mergeCell ref="A18:D18"/>
    <mergeCell ref="B19:D19"/>
    <mergeCell ref="B32:D33"/>
    <mergeCell ref="A32:A33"/>
    <mergeCell ref="A23:A24"/>
    <mergeCell ref="B23:D24"/>
    <mergeCell ref="B20:D20"/>
    <mergeCell ref="B21:D21"/>
    <mergeCell ref="B22:D22"/>
    <mergeCell ref="B25:D25"/>
    <mergeCell ref="A27:D27"/>
    <mergeCell ref="B28:D28"/>
    <mergeCell ref="B29:D29"/>
    <mergeCell ref="A30:A31"/>
    <mergeCell ref="B30:D31"/>
    <mergeCell ref="B15:D16"/>
    <mergeCell ref="A15:A16"/>
    <mergeCell ref="A12:A14"/>
    <mergeCell ref="A10:A11"/>
    <mergeCell ref="A8:A9"/>
    <mergeCell ref="B12:D14"/>
    <mergeCell ref="A1:D3"/>
    <mergeCell ref="B7:D7"/>
    <mergeCell ref="B8:D9"/>
    <mergeCell ref="B10:D11"/>
    <mergeCell ref="B5:D5"/>
    <mergeCell ref="B6:D6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8"/>
  <sheetViews>
    <sheetView tabSelected="1" topLeftCell="A27" zoomScale="113" workbookViewId="0">
      <selection activeCell="F34" sqref="F34"/>
    </sheetView>
  </sheetViews>
  <sheetFormatPr defaultColWidth="10.6640625" defaultRowHeight="15.5"/>
  <cols>
    <col min="2" max="2" width="69.5" customWidth="1"/>
    <col min="3" max="3" width="17.33203125" customWidth="1"/>
    <col min="5" max="5" width="6" customWidth="1"/>
    <col min="6" max="6" width="26.58203125" bestFit="1" customWidth="1"/>
    <col min="7" max="7" width="26.83203125" bestFit="1" customWidth="1"/>
    <col min="8" max="8" width="20.83203125" bestFit="1" customWidth="1"/>
    <col min="9" max="9" width="19.75" bestFit="1" customWidth="1"/>
    <col min="10" max="10" width="5.83203125" customWidth="1"/>
    <col min="11" max="11" width="11.6640625" bestFit="1" customWidth="1"/>
    <col min="12" max="12" width="20" customWidth="1"/>
    <col min="13" max="13" width="18.5" bestFit="1" customWidth="1"/>
    <col min="14" max="14" width="20.5" bestFit="1" customWidth="1"/>
    <col min="15" max="15" width="45.1640625" customWidth="1"/>
    <col min="16" max="17" width="28" bestFit="1" customWidth="1"/>
    <col min="18" max="18" width="26" bestFit="1" customWidth="1"/>
    <col min="19" max="19" width="20" bestFit="1" customWidth="1"/>
  </cols>
  <sheetData>
    <row r="1" spans="1:19" ht="16" customHeight="1" thickBot="1">
      <c r="A1" s="12" t="s">
        <v>570</v>
      </c>
      <c r="B1" s="12"/>
      <c r="C1" s="12"/>
      <c r="D1" s="12"/>
      <c r="K1" t="s">
        <v>307</v>
      </c>
      <c r="L1" t="s">
        <v>0</v>
      </c>
      <c r="M1" s="1" t="s">
        <v>305</v>
      </c>
      <c r="N1" s="1" t="s">
        <v>306</v>
      </c>
      <c r="O1" t="s">
        <v>272</v>
      </c>
      <c r="P1" s="1" t="s">
        <v>1</v>
      </c>
      <c r="Q1" t="s">
        <v>2</v>
      </c>
      <c r="R1" t="s">
        <v>3</v>
      </c>
      <c r="S1" t="s">
        <v>4</v>
      </c>
    </row>
    <row r="2" spans="1:19" ht="16" customHeight="1" thickBot="1">
      <c r="A2" s="12"/>
      <c r="B2" s="12"/>
      <c r="C2" s="12"/>
      <c r="D2" s="12"/>
      <c r="K2" t="s">
        <v>308</v>
      </c>
      <c r="L2" t="s">
        <v>10</v>
      </c>
      <c r="M2" t="str">
        <f>_xlfn.XLOOKUP(responses[[#This Row],[plant_types]],plant_info[plant],plant_info[maintenance-requirements])</f>
        <v>low-maintenance</v>
      </c>
      <c r="N2" t="str">
        <f>_xlfn.XLOOKUP(responses[[#This Row],[plant_types]],plant_info[plant],plant_info[toxic])</f>
        <v>safe for pets &amp; children</v>
      </c>
      <c r="O2" t="s">
        <v>9</v>
      </c>
      <c r="P2" t="str">
        <f>_xlfn.XLOOKUP(responses[[#This Row],[survey_id]],reason[survey_id],reason[reason_for_purchase])</f>
        <v>care requirements</v>
      </c>
      <c r="Q2" t="s">
        <v>6</v>
      </c>
      <c r="R2" t="s">
        <v>7</v>
      </c>
      <c r="S2" t="s">
        <v>8</v>
      </c>
    </row>
    <row r="3" spans="1:19" ht="16" customHeight="1" thickBot="1">
      <c r="A3" s="12"/>
      <c r="B3" s="12"/>
      <c r="C3" s="12"/>
      <c r="D3" s="12"/>
      <c r="K3" t="s">
        <v>309</v>
      </c>
      <c r="L3" t="s">
        <v>15</v>
      </c>
      <c r="M3" t="str">
        <f>_xlfn.XLOOKUP(responses[[#This Row],[plant_types]],plant_info[plant],plant_info[maintenance-requirements])</f>
        <v>low-maintenance</v>
      </c>
      <c r="N3" t="str">
        <f>_xlfn.XLOOKUP(responses[[#This Row],[plant_types]],plant_info[plant],plant_info[toxic])</f>
        <v>safe for pets &amp; children</v>
      </c>
      <c r="O3" t="s">
        <v>14</v>
      </c>
      <c r="P3" t="str">
        <f>_xlfn.XLOOKUP(responses[[#This Row],[survey_id]],reason[survey_id],reason[reason_for_purchase])</f>
        <v>benefits</v>
      </c>
      <c r="Q3" t="s">
        <v>12</v>
      </c>
      <c r="R3" t="s">
        <v>7</v>
      </c>
      <c r="S3" t="s">
        <v>13</v>
      </c>
    </row>
    <row r="4" spans="1:19" ht="16" customHeight="1" thickBot="1">
      <c r="A4" s="35" t="s">
        <v>571</v>
      </c>
      <c r="B4" s="35"/>
      <c r="C4" s="35"/>
      <c r="D4" s="35"/>
      <c r="K4" t="s">
        <v>310</v>
      </c>
      <c r="L4" t="s">
        <v>20</v>
      </c>
      <c r="M4" t="str">
        <f>_xlfn.XLOOKUP(responses[[#This Row],[plant_types]],plant_info[plant],plant_info[maintenance-requirements])</f>
        <v>low-maintenance</v>
      </c>
      <c r="N4" t="str">
        <f>_xlfn.XLOOKUP(responses[[#This Row],[plant_types]],plant_info[plant],plant_info[toxic])</f>
        <v>safe for pets &amp; children</v>
      </c>
      <c r="O4" t="s">
        <v>19</v>
      </c>
      <c r="P4" t="str">
        <f>_xlfn.XLOOKUP(responses[[#This Row],[survey_id]],reason[survey_id],reason[reason_for_purchase])</f>
        <v>pet-friendly or safe for children</v>
      </c>
      <c r="Q4" t="s">
        <v>17</v>
      </c>
      <c r="R4" t="s">
        <v>18</v>
      </c>
      <c r="S4" t="s">
        <v>8</v>
      </c>
    </row>
    <row r="5" spans="1:19" ht="16" customHeight="1" thickBot="1">
      <c r="A5" s="35"/>
      <c r="B5" s="35"/>
      <c r="C5" s="35"/>
      <c r="D5" s="35"/>
      <c r="K5" t="s">
        <v>311</v>
      </c>
      <c r="L5" t="s">
        <v>23</v>
      </c>
      <c r="M5" t="str">
        <f>_xlfn.XLOOKUP(responses[[#This Row],[plant_types]],plant_info[plant],plant_info[maintenance-requirements])</f>
        <v>med-maintenance</v>
      </c>
      <c r="N5" t="str">
        <f>_xlfn.XLOOKUP(responses[[#This Row],[plant_types]],plant_info[plant],plant_info[toxic])</f>
        <v>safe for pets &amp; children</v>
      </c>
      <c r="O5" t="s">
        <v>22</v>
      </c>
      <c r="P5" t="str">
        <f>_xlfn.XLOOKUP(responses[[#This Row],[survey_id]],reason[survey_id],reason[reason_for_purchase])</f>
        <v>care requirements</v>
      </c>
      <c r="Q5" t="s">
        <v>6</v>
      </c>
      <c r="R5" t="s">
        <v>7</v>
      </c>
      <c r="S5" t="s">
        <v>21</v>
      </c>
    </row>
    <row r="6" spans="1:19" ht="16" customHeight="1" thickBot="1">
      <c r="A6" s="3" t="s">
        <v>545</v>
      </c>
      <c r="B6" s="36" t="s">
        <v>543</v>
      </c>
      <c r="C6" s="36"/>
      <c r="D6" s="36"/>
      <c r="K6" t="s">
        <v>312</v>
      </c>
      <c r="L6" t="s">
        <v>27</v>
      </c>
      <c r="M6" t="str">
        <f>_xlfn.XLOOKUP(responses[[#This Row],[plant_types]],plant_info[plant],plant_info[maintenance-requirements])</f>
        <v>med-maintenance</v>
      </c>
      <c r="N6" t="str">
        <f>_xlfn.XLOOKUP(responses[[#This Row],[plant_types]],plant_info[plant],plant_info[toxic])</f>
        <v>safe for pets &amp; children</v>
      </c>
      <c r="O6" t="s">
        <v>26</v>
      </c>
      <c r="P6" t="str">
        <f>_xlfn.XLOOKUP(responses[[#This Row],[survey_id]],reason[survey_id],reason[reason_for_purchase])</f>
        <v>benefits</v>
      </c>
      <c r="Q6" t="s">
        <v>17</v>
      </c>
      <c r="R6" t="s">
        <v>24</v>
      </c>
      <c r="S6" t="s">
        <v>25</v>
      </c>
    </row>
    <row r="7" spans="1:19" ht="16" thickBot="1">
      <c r="A7" s="3" t="s">
        <v>546</v>
      </c>
      <c r="B7" s="36" t="s">
        <v>544</v>
      </c>
      <c r="C7" s="36"/>
      <c r="D7" s="36"/>
      <c r="K7" t="s">
        <v>313</v>
      </c>
      <c r="L7" t="s">
        <v>30</v>
      </c>
      <c r="M7" t="str">
        <f>_xlfn.XLOOKUP(responses[[#This Row],[plant_types]],plant_info[plant],plant_info[maintenance-requirements])</f>
        <v>low-maintenance</v>
      </c>
      <c r="N7" t="str">
        <f>_xlfn.XLOOKUP(responses[[#This Row],[plant_types]],plant_info[plant],plant_info[toxic])</f>
        <v>safe for pets &amp; children</v>
      </c>
      <c r="O7" t="s">
        <v>29</v>
      </c>
      <c r="P7" t="str">
        <f>_xlfn.XLOOKUP(responses[[#This Row],[survey_id]],reason[survey_id],reason[reason_for_purchase])</f>
        <v>care requirements</v>
      </c>
      <c r="Q7" t="s">
        <v>28</v>
      </c>
      <c r="R7" t="s">
        <v>7</v>
      </c>
      <c r="S7" t="s">
        <v>8</v>
      </c>
    </row>
    <row r="8" spans="1:19" ht="16" thickBot="1">
      <c r="A8" s="3" t="s">
        <v>547</v>
      </c>
      <c r="B8" s="36" t="s">
        <v>577</v>
      </c>
      <c r="C8" s="36"/>
      <c r="D8" s="36"/>
      <c r="K8" t="s">
        <v>314</v>
      </c>
      <c r="L8" t="s">
        <v>33</v>
      </c>
      <c r="M8" t="str">
        <f>_xlfn.XLOOKUP(responses[[#This Row],[plant_types]],plant_info[plant],plant_info[maintenance-requirements])</f>
        <v>med-maintenance</v>
      </c>
      <c r="N8" t="str">
        <f>_xlfn.XLOOKUP(responses[[#This Row],[plant_types]],plant_info[plant],plant_info[toxic])</f>
        <v>safe for pets &amp; children</v>
      </c>
      <c r="O8" t="s">
        <v>32</v>
      </c>
      <c r="P8" t="str">
        <f>_xlfn.XLOOKUP(responses[[#This Row],[survey_id]],reason[survey_id],reason[reason_for_purchase])</f>
        <v>care requirements</v>
      </c>
      <c r="Q8" t="s">
        <v>12</v>
      </c>
      <c r="R8" t="s">
        <v>31</v>
      </c>
      <c r="S8" t="s">
        <v>13</v>
      </c>
    </row>
    <row r="9" spans="1:19" ht="19" thickBot="1">
      <c r="A9" s="31" t="s">
        <v>526</v>
      </c>
      <c r="B9" s="31"/>
      <c r="C9" s="31"/>
      <c r="D9" s="31"/>
      <c r="F9" s="34" t="s">
        <v>549</v>
      </c>
      <c r="G9" s="34"/>
      <c r="H9" s="34"/>
      <c r="K9" t="s">
        <v>315</v>
      </c>
      <c r="L9" t="s">
        <v>10</v>
      </c>
      <c r="M9" t="str">
        <f>_xlfn.XLOOKUP(responses[[#This Row],[plant_types]],plant_info[plant],plant_info[maintenance-requirements])</f>
        <v>low-maintenance</v>
      </c>
      <c r="N9" t="str">
        <f>_xlfn.XLOOKUP(responses[[#This Row],[plant_types]],plant_info[plant],plant_info[toxic])</f>
        <v>safe for pets &amp; children</v>
      </c>
      <c r="O9" t="s">
        <v>36</v>
      </c>
      <c r="P9" t="str">
        <f>_xlfn.XLOOKUP(responses[[#This Row],[survey_id]],reason[survey_id],reason[reason_for_purchase])</f>
        <v>size</v>
      </c>
      <c r="Q9" t="s">
        <v>28</v>
      </c>
      <c r="R9" t="s">
        <v>24</v>
      </c>
      <c r="S9" t="s">
        <v>35</v>
      </c>
    </row>
    <row r="10" spans="1:19" ht="16" thickBot="1">
      <c r="A10" s="24" t="s">
        <v>572</v>
      </c>
      <c r="B10" s="24"/>
      <c r="C10" s="24"/>
      <c r="D10" s="24"/>
      <c r="F10" s="37" t="s">
        <v>578</v>
      </c>
      <c r="G10" t="s">
        <v>581</v>
      </c>
      <c r="K10" t="s">
        <v>316</v>
      </c>
      <c r="L10" t="s">
        <v>10</v>
      </c>
      <c r="M10" t="str">
        <f>_xlfn.XLOOKUP(responses[[#This Row],[plant_types]],plant_info[plant],plant_info[maintenance-requirements])</f>
        <v>low-maintenance</v>
      </c>
      <c r="N10" t="str">
        <f>_xlfn.XLOOKUP(responses[[#This Row],[plant_types]],plant_info[plant],plant_info[toxic])</f>
        <v>safe for pets &amp; children</v>
      </c>
      <c r="O10" t="s">
        <v>37</v>
      </c>
      <c r="P10" t="str">
        <f>_xlfn.XLOOKUP(responses[[#This Row],[survey_id]],reason[survey_id],reason[reason_for_purchase])</f>
        <v>size</v>
      </c>
      <c r="Q10" t="s">
        <v>12</v>
      </c>
      <c r="R10" t="s">
        <v>31</v>
      </c>
      <c r="S10" t="s">
        <v>21</v>
      </c>
    </row>
    <row r="11" spans="1:19" ht="16" thickBot="1">
      <c r="A11" s="24"/>
      <c r="B11" s="24"/>
      <c r="C11" s="24"/>
      <c r="D11" s="24"/>
      <c r="F11" s="38" t="s">
        <v>281</v>
      </c>
      <c r="G11" s="40">
        <v>0.99539170506912444</v>
      </c>
      <c r="K11" t="s">
        <v>317</v>
      </c>
      <c r="L11" t="s">
        <v>41</v>
      </c>
      <c r="M11" t="str">
        <f>_xlfn.XLOOKUP(responses[[#This Row],[plant_types]],plant_info[plant],plant_info[maintenance-requirements])</f>
        <v>low-maintenance</v>
      </c>
      <c r="N11" t="str">
        <f>_xlfn.XLOOKUP(responses[[#This Row],[plant_types]],plant_info[plant],plant_info[toxic])</f>
        <v>safe for pets &amp; children</v>
      </c>
      <c r="O11" t="s">
        <v>40</v>
      </c>
      <c r="P11" t="str">
        <f>_xlfn.XLOOKUP(responses[[#This Row],[survey_id]],reason[survey_id],reason[reason_for_purchase])</f>
        <v>rare or unique species</v>
      </c>
      <c r="Q11" t="s">
        <v>28</v>
      </c>
      <c r="R11" t="s">
        <v>39</v>
      </c>
      <c r="S11" t="s">
        <v>25</v>
      </c>
    </row>
    <row r="12" spans="1:19" ht="16" thickBot="1">
      <c r="A12" s="30" t="s">
        <v>527</v>
      </c>
      <c r="B12" s="24" t="s">
        <v>548</v>
      </c>
      <c r="C12" s="24"/>
      <c r="D12" s="24"/>
      <c r="F12" s="38" t="s">
        <v>276</v>
      </c>
      <c r="G12" s="40">
        <v>4.608294930875576E-3</v>
      </c>
      <c r="K12" t="s">
        <v>318</v>
      </c>
      <c r="L12" t="s">
        <v>10</v>
      </c>
      <c r="M12" t="str">
        <f>_xlfn.XLOOKUP(responses[[#This Row],[plant_types]],plant_info[plant],plant_info[maintenance-requirements])</f>
        <v>low-maintenance</v>
      </c>
      <c r="N12" t="str">
        <f>_xlfn.XLOOKUP(responses[[#This Row],[plant_types]],plant_info[plant],plant_info[toxic])</f>
        <v>safe for pets &amp; children</v>
      </c>
      <c r="O12" t="s">
        <v>42</v>
      </c>
      <c r="P12" t="str">
        <f>_xlfn.XLOOKUP(responses[[#This Row],[survey_id]],reason[survey_id],reason[reason_for_purchase])</f>
        <v>pet-friendly or safe for children</v>
      </c>
      <c r="Q12" t="s">
        <v>6</v>
      </c>
      <c r="R12" t="s">
        <v>18</v>
      </c>
      <c r="S12" t="s">
        <v>25</v>
      </c>
    </row>
    <row r="13" spans="1:19" ht="16" thickBot="1">
      <c r="A13" s="30"/>
      <c r="B13" s="24"/>
      <c r="C13" s="24"/>
      <c r="D13" s="24"/>
      <c r="F13" s="38" t="s">
        <v>579</v>
      </c>
      <c r="G13" s="40">
        <v>1</v>
      </c>
      <c r="K13" t="s">
        <v>319</v>
      </c>
      <c r="L13" t="s">
        <v>30</v>
      </c>
      <c r="M13" t="str">
        <f>_xlfn.XLOOKUP(responses[[#This Row],[plant_types]],plant_info[plant],plant_info[maintenance-requirements])</f>
        <v>low-maintenance</v>
      </c>
      <c r="N13" t="str">
        <f>_xlfn.XLOOKUP(responses[[#This Row],[plant_types]],plant_info[plant],plant_info[toxic])</f>
        <v>safe for pets &amp; children</v>
      </c>
      <c r="O13" t="s">
        <v>43</v>
      </c>
      <c r="P13" t="str">
        <f>_xlfn.XLOOKUP(responses[[#This Row],[survey_id]],reason[survey_id],reason[reason_for_purchase])</f>
        <v>pet-friendly or safe for children</v>
      </c>
      <c r="Q13" t="s">
        <v>12</v>
      </c>
      <c r="R13" t="s">
        <v>18</v>
      </c>
      <c r="S13" t="s">
        <v>13</v>
      </c>
    </row>
    <row r="14" spans="1:19" ht="16" thickBot="1">
      <c r="A14" s="30"/>
      <c r="B14" s="24"/>
      <c r="C14" s="24"/>
      <c r="D14" s="24"/>
      <c r="K14" t="s">
        <v>320</v>
      </c>
      <c r="L14" t="s">
        <v>20</v>
      </c>
      <c r="M14" t="str">
        <f>_xlfn.XLOOKUP(responses[[#This Row],[plant_types]],plant_info[plant],plant_info[maintenance-requirements])</f>
        <v>low-maintenance</v>
      </c>
      <c r="N14" t="str">
        <f>_xlfn.XLOOKUP(responses[[#This Row],[plant_types]],plant_info[plant],plant_info[toxic])</f>
        <v>safe for pets &amp; children</v>
      </c>
      <c r="O14" t="s">
        <v>44</v>
      </c>
      <c r="P14" t="str">
        <f>_xlfn.XLOOKUP(responses[[#This Row],[survey_id]],reason[survey_id],reason[reason_for_purchase])</f>
        <v>care requirements</v>
      </c>
      <c r="Q14" t="s">
        <v>12</v>
      </c>
      <c r="R14" t="s">
        <v>7</v>
      </c>
      <c r="S14" t="s">
        <v>8</v>
      </c>
    </row>
    <row r="15" spans="1:19" ht="16" thickBot="1">
      <c r="A15" s="30" t="s">
        <v>528</v>
      </c>
      <c r="B15" s="24" t="s">
        <v>550</v>
      </c>
      <c r="C15" s="24"/>
      <c r="D15" s="24"/>
      <c r="F15" s="37" t="s">
        <v>578</v>
      </c>
      <c r="G15" t="s">
        <v>580</v>
      </c>
      <c r="H15" t="s">
        <v>582</v>
      </c>
      <c r="K15" t="s">
        <v>321</v>
      </c>
      <c r="L15" t="s">
        <v>20</v>
      </c>
      <c r="M15" t="str">
        <f>_xlfn.XLOOKUP(responses[[#This Row],[plant_types]],plant_info[plant],plant_info[maintenance-requirements])</f>
        <v>low-maintenance</v>
      </c>
      <c r="N15" t="str">
        <f>_xlfn.XLOOKUP(responses[[#This Row],[plant_types]],plant_info[plant],plant_info[toxic])</f>
        <v>safe for pets &amp; children</v>
      </c>
      <c r="O15" t="s">
        <v>45</v>
      </c>
      <c r="P15" t="str">
        <f>_xlfn.XLOOKUP(responses[[#This Row],[survey_id]],reason[survey_id],reason[reason_for_purchase])</f>
        <v>care requirements</v>
      </c>
      <c r="Q15" t="s">
        <v>6</v>
      </c>
      <c r="R15" t="s">
        <v>24</v>
      </c>
      <c r="S15" t="s">
        <v>21</v>
      </c>
    </row>
    <row r="16" spans="1:19" ht="16" customHeight="1" thickBot="1">
      <c r="A16" s="30"/>
      <c r="B16" s="24"/>
      <c r="C16" s="24"/>
      <c r="D16" s="24"/>
      <c r="F16" s="38" t="s">
        <v>282</v>
      </c>
      <c r="G16" s="39">
        <v>11</v>
      </c>
      <c r="H16" s="40">
        <v>5.0691244239631339E-2</v>
      </c>
      <c r="K16" t="s">
        <v>322</v>
      </c>
      <c r="L16" t="s">
        <v>47</v>
      </c>
      <c r="M16" t="str">
        <f>_xlfn.XLOOKUP(responses[[#This Row],[plant_types]],plant_info[plant],plant_info[maintenance-requirements])</f>
        <v>low-maintenance</v>
      </c>
      <c r="N16" t="str">
        <f>_xlfn.XLOOKUP(responses[[#This Row],[plant_types]],plant_info[plant],plant_info[toxic])</f>
        <v>safe for pets &amp; children</v>
      </c>
      <c r="O16" t="s">
        <v>46</v>
      </c>
      <c r="P16" t="str">
        <f>_xlfn.XLOOKUP(responses[[#This Row],[survey_id]],reason[survey_id],reason[reason_for_purchase])</f>
        <v>care requirements</v>
      </c>
      <c r="Q16" t="s">
        <v>6</v>
      </c>
      <c r="R16" t="s">
        <v>18</v>
      </c>
      <c r="S16" t="s">
        <v>35</v>
      </c>
    </row>
    <row r="17" spans="1:19" ht="16" thickBot="1">
      <c r="A17" s="30"/>
      <c r="B17" s="24"/>
      <c r="C17" s="24"/>
      <c r="D17" s="24"/>
      <c r="F17" s="38" t="s">
        <v>286</v>
      </c>
      <c r="G17" s="39">
        <v>34</v>
      </c>
      <c r="H17" s="40">
        <v>0.15668202764976957</v>
      </c>
      <c r="K17" t="s">
        <v>323</v>
      </c>
      <c r="L17" t="s">
        <v>49</v>
      </c>
      <c r="M17" t="str">
        <f>_xlfn.XLOOKUP(responses[[#This Row],[plant_types]],plant_info[plant],plant_info[maintenance-requirements])</f>
        <v>low-maintenance</v>
      </c>
      <c r="N17" t="str">
        <f>_xlfn.XLOOKUP(responses[[#This Row],[plant_types]],plant_info[plant],plant_info[toxic])</f>
        <v>safe for pets &amp; children</v>
      </c>
      <c r="O17" t="s">
        <v>48</v>
      </c>
      <c r="P17" t="str">
        <f>_xlfn.XLOOKUP(responses[[#This Row],[survey_id]],reason[survey_id],reason[reason_for_purchase])</f>
        <v>benefits</v>
      </c>
      <c r="Q17" t="s">
        <v>12</v>
      </c>
      <c r="R17" t="s">
        <v>18</v>
      </c>
      <c r="S17" t="s">
        <v>8</v>
      </c>
    </row>
    <row r="18" spans="1:19" ht="16" customHeight="1" thickBot="1">
      <c r="A18" s="30" t="s">
        <v>529</v>
      </c>
      <c r="B18" s="24" t="s">
        <v>530</v>
      </c>
      <c r="C18" s="24"/>
      <c r="D18" s="32" t="s">
        <v>541</v>
      </c>
      <c r="F18" s="38" t="s">
        <v>285</v>
      </c>
      <c r="G18" s="39">
        <v>172</v>
      </c>
      <c r="H18" s="40">
        <v>0.79262672811059909</v>
      </c>
      <c r="K18" t="s">
        <v>324</v>
      </c>
      <c r="L18" t="s">
        <v>51</v>
      </c>
      <c r="M18" t="str">
        <f>_xlfn.XLOOKUP(responses[[#This Row],[plant_types]],plant_info[plant],plant_info[maintenance-requirements])</f>
        <v>med-maintenance</v>
      </c>
      <c r="N18" t="str">
        <f>_xlfn.XLOOKUP(responses[[#This Row],[plant_types]],plant_info[plant],plant_info[toxic])</f>
        <v>safe for pets &amp; children</v>
      </c>
      <c r="O18" t="s">
        <v>50</v>
      </c>
      <c r="P18" t="str">
        <f>_xlfn.XLOOKUP(responses[[#This Row],[survey_id]],reason[survey_id],reason[reason_for_purchase])</f>
        <v>benefits</v>
      </c>
      <c r="Q18" t="s">
        <v>12</v>
      </c>
      <c r="R18" t="s">
        <v>24</v>
      </c>
      <c r="S18" t="s">
        <v>13</v>
      </c>
    </row>
    <row r="19" spans="1:19" ht="16" customHeight="1" thickBot="1">
      <c r="A19" s="30"/>
      <c r="B19" s="24"/>
      <c r="C19" s="24"/>
      <c r="D19" s="32"/>
      <c r="F19" s="38" t="s">
        <v>579</v>
      </c>
      <c r="G19" s="39">
        <v>217</v>
      </c>
      <c r="H19" s="40">
        <v>1</v>
      </c>
      <c r="K19" t="s">
        <v>325</v>
      </c>
      <c r="L19" t="s">
        <v>15</v>
      </c>
      <c r="M19" t="str">
        <f>_xlfn.XLOOKUP(responses[[#This Row],[plant_types]],plant_info[plant],plant_info[maintenance-requirements])</f>
        <v>low-maintenance</v>
      </c>
      <c r="N19" t="str">
        <f>_xlfn.XLOOKUP(responses[[#This Row],[plant_types]],plant_info[plant],plant_info[toxic])</f>
        <v>safe for pets &amp; children</v>
      </c>
      <c r="O19" t="s">
        <v>52</v>
      </c>
      <c r="P19" t="str">
        <f>_xlfn.XLOOKUP(responses[[#This Row],[survey_id]],reason[survey_id],reason[reason_for_purchase])</f>
        <v>benefits</v>
      </c>
      <c r="Q19" t="s">
        <v>17</v>
      </c>
      <c r="R19" t="s">
        <v>18</v>
      </c>
      <c r="S19" t="s">
        <v>21</v>
      </c>
    </row>
    <row r="20" spans="1:19" ht="16" thickBot="1">
      <c r="A20" s="4" t="s">
        <v>531</v>
      </c>
      <c r="B20" s="5" t="s">
        <v>532</v>
      </c>
      <c r="C20" s="27" t="s">
        <v>285</v>
      </c>
      <c r="D20" s="27"/>
      <c r="K20" t="s">
        <v>326</v>
      </c>
      <c r="L20" t="s">
        <v>41</v>
      </c>
      <c r="M20" t="str">
        <f>_xlfn.XLOOKUP(responses[[#This Row],[plant_types]],plant_info[plant],plant_info[maintenance-requirements])</f>
        <v>low-maintenance</v>
      </c>
      <c r="N20" t="str">
        <f>_xlfn.XLOOKUP(responses[[#This Row],[plant_types]],plant_info[plant],plant_info[toxic])</f>
        <v>safe for pets &amp; children</v>
      </c>
      <c r="O20" t="s">
        <v>53</v>
      </c>
      <c r="P20" t="str">
        <f>_xlfn.XLOOKUP(responses[[#This Row],[survey_id]],reason[survey_id],reason[reason_for_purchase])</f>
        <v>benefits</v>
      </c>
      <c r="Q20" t="s">
        <v>12</v>
      </c>
      <c r="R20" t="s">
        <v>24</v>
      </c>
      <c r="S20" t="s">
        <v>25</v>
      </c>
    </row>
    <row r="21" spans="1:19" ht="16" thickBot="1">
      <c r="A21" s="30" t="s">
        <v>533</v>
      </c>
      <c r="B21" s="24" t="s">
        <v>534</v>
      </c>
      <c r="C21" s="26">
        <v>0.79259999999999997</v>
      </c>
      <c r="D21" s="32" t="s">
        <v>541</v>
      </c>
      <c r="K21" t="s">
        <v>327</v>
      </c>
      <c r="L21" t="s">
        <v>49</v>
      </c>
      <c r="M21" t="str">
        <f>_xlfn.XLOOKUP(responses[[#This Row],[plant_types]],plant_info[plant],plant_info[maintenance-requirements])</f>
        <v>low-maintenance</v>
      </c>
      <c r="N21" t="str">
        <f>_xlfn.XLOOKUP(responses[[#This Row],[plant_types]],plant_info[plant],plant_info[toxic])</f>
        <v>safe for pets &amp; children</v>
      </c>
      <c r="O21" t="s">
        <v>54</v>
      </c>
      <c r="P21" t="str">
        <f>_xlfn.XLOOKUP(responses[[#This Row],[survey_id]],reason[survey_id],reason[reason_for_purchase])</f>
        <v>care requirements</v>
      </c>
      <c r="Q21" t="s">
        <v>12</v>
      </c>
      <c r="R21" t="s">
        <v>18</v>
      </c>
      <c r="S21" t="s">
        <v>13</v>
      </c>
    </row>
    <row r="22" spans="1:19" ht="16" thickBot="1">
      <c r="A22" s="30"/>
      <c r="B22" s="24"/>
      <c r="C22" s="27"/>
      <c r="D22" s="32"/>
      <c r="K22" t="s">
        <v>328</v>
      </c>
      <c r="L22" t="s">
        <v>20</v>
      </c>
      <c r="M22" t="str">
        <f>_xlfn.XLOOKUP(responses[[#This Row],[plant_types]],plant_info[plant],plant_info[maintenance-requirements])</f>
        <v>low-maintenance</v>
      </c>
      <c r="N22" t="str">
        <f>_xlfn.XLOOKUP(responses[[#This Row],[plant_types]],plant_info[plant],plant_info[toxic])</f>
        <v>safe for pets &amp; children</v>
      </c>
      <c r="O22" t="s">
        <v>55</v>
      </c>
      <c r="P22" t="str">
        <f>_xlfn.XLOOKUP(responses[[#This Row],[survey_id]],reason[survey_id],reason[reason_for_purchase])</f>
        <v>rare or unique species</v>
      </c>
      <c r="Q22" t="s">
        <v>6</v>
      </c>
      <c r="R22" t="s">
        <v>7</v>
      </c>
      <c r="S22" t="s">
        <v>13</v>
      </c>
    </row>
    <row r="23" spans="1:19" ht="16" thickBot="1">
      <c r="A23" s="30" t="s">
        <v>539</v>
      </c>
      <c r="B23" s="24" t="s">
        <v>540</v>
      </c>
      <c r="C23" s="33">
        <v>0.99539999999999995</v>
      </c>
      <c r="D23" s="32" t="s">
        <v>541</v>
      </c>
      <c r="K23" t="s">
        <v>329</v>
      </c>
      <c r="L23" t="s">
        <v>57</v>
      </c>
      <c r="M23" t="str">
        <f>_xlfn.XLOOKUP(responses[[#This Row],[plant_types]],plant_info[plant],plant_info[maintenance-requirements])</f>
        <v>high-maintenance</v>
      </c>
      <c r="N23" t="str">
        <f>_xlfn.XLOOKUP(responses[[#This Row],[plant_types]],plant_info[plant],plant_info[toxic])</f>
        <v>safe for pets &amp; children</v>
      </c>
      <c r="O23" t="s">
        <v>56</v>
      </c>
      <c r="P23" t="str">
        <f>_xlfn.XLOOKUP(responses[[#This Row],[survey_id]],reason[survey_id],reason[reason_for_purchase])</f>
        <v>pet-friendly or safe for children</v>
      </c>
      <c r="Q23" t="s">
        <v>12</v>
      </c>
      <c r="R23" t="s">
        <v>18</v>
      </c>
      <c r="S23" t="s">
        <v>13</v>
      </c>
    </row>
    <row r="24" spans="1:19" ht="16" customHeight="1" thickBot="1">
      <c r="A24" s="30"/>
      <c r="B24" s="24"/>
      <c r="C24" s="33"/>
      <c r="D24" s="32"/>
      <c r="K24" t="s">
        <v>330</v>
      </c>
      <c r="L24" t="s">
        <v>41</v>
      </c>
      <c r="M24" t="str">
        <f>_xlfn.XLOOKUP(responses[[#This Row],[plant_types]],plant_info[plant],plant_info[maintenance-requirements])</f>
        <v>low-maintenance</v>
      </c>
      <c r="N24" t="str">
        <f>_xlfn.XLOOKUP(responses[[#This Row],[plant_types]],plant_info[plant],plant_info[toxic])</f>
        <v>safe for pets &amp; children</v>
      </c>
      <c r="O24" t="s">
        <v>58</v>
      </c>
      <c r="P24" t="str">
        <f>_xlfn.XLOOKUP(responses[[#This Row],[survey_id]],reason[survey_id],reason[reason_for_purchase])</f>
        <v>care requirements</v>
      </c>
      <c r="Q24" t="s">
        <v>12</v>
      </c>
      <c r="R24" t="s">
        <v>24</v>
      </c>
      <c r="S24" t="s">
        <v>25</v>
      </c>
    </row>
    <row r="25" spans="1:19">
      <c r="D25" s="2"/>
      <c r="K25" t="s">
        <v>331</v>
      </c>
      <c r="L25" t="s">
        <v>15</v>
      </c>
      <c r="M25" t="str">
        <f>_xlfn.XLOOKUP(responses[[#This Row],[plant_types]],plant_info[plant],plant_info[maintenance-requirements])</f>
        <v>low-maintenance</v>
      </c>
      <c r="N25" t="str">
        <f>_xlfn.XLOOKUP(responses[[#This Row],[plant_types]],plant_info[plant],plant_info[toxic])</f>
        <v>safe for pets &amp; children</v>
      </c>
      <c r="O25" t="s">
        <v>59</v>
      </c>
      <c r="P25" t="str">
        <f>_xlfn.XLOOKUP(responses[[#This Row],[survey_id]],reason[survey_id],reason[reason_for_purchase])</f>
        <v>size</v>
      </c>
      <c r="Q25" t="s">
        <v>17</v>
      </c>
      <c r="R25" t="s">
        <v>18</v>
      </c>
      <c r="S25" t="s">
        <v>13</v>
      </c>
    </row>
    <row r="26" spans="1:19" ht="19" thickBot="1">
      <c r="A26" s="31" t="s">
        <v>535</v>
      </c>
      <c r="B26" s="31"/>
      <c r="C26" s="31"/>
      <c r="D26" s="31"/>
      <c r="K26" t="s">
        <v>332</v>
      </c>
      <c r="L26" t="s">
        <v>20</v>
      </c>
      <c r="M26" t="str">
        <f>_xlfn.XLOOKUP(responses[[#This Row],[plant_types]],plant_info[plant],plant_info[maintenance-requirements])</f>
        <v>low-maintenance</v>
      </c>
      <c r="N26" t="str">
        <f>_xlfn.XLOOKUP(responses[[#This Row],[plant_types]],plant_info[plant],plant_info[toxic])</f>
        <v>safe for pets &amp; children</v>
      </c>
      <c r="O26" t="s">
        <v>60</v>
      </c>
      <c r="P26" t="str">
        <f>_xlfn.XLOOKUP(responses[[#This Row],[survey_id]],reason[survey_id],reason[reason_for_purchase])</f>
        <v>benefits</v>
      </c>
      <c r="Q26" t="s">
        <v>28</v>
      </c>
      <c r="R26" t="s">
        <v>24</v>
      </c>
      <c r="S26" t="s">
        <v>21</v>
      </c>
    </row>
    <row r="27" spans="1:19" ht="16" thickBot="1">
      <c r="A27" s="24" t="s">
        <v>573</v>
      </c>
      <c r="B27" s="24"/>
      <c r="C27" s="24"/>
      <c r="D27" s="24"/>
      <c r="K27" t="s">
        <v>333</v>
      </c>
      <c r="L27" t="s">
        <v>30</v>
      </c>
      <c r="M27" t="str">
        <f>_xlfn.XLOOKUP(responses[[#This Row],[plant_types]],plant_info[plant],plant_info[maintenance-requirements])</f>
        <v>low-maintenance</v>
      </c>
      <c r="N27" t="str">
        <f>_xlfn.XLOOKUP(responses[[#This Row],[plant_types]],plant_info[plant],plant_info[toxic])</f>
        <v>safe for pets &amp; children</v>
      </c>
      <c r="O27" t="s">
        <v>61</v>
      </c>
      <c r="P27" t="str">
        <f>_xlfn.XLOOKUP(responses[[#This Row],[survey_id]],reason[survey_id],reason[reason_for_purchase])</f>
        <v>care requirements</v>
      </c>
      <c r="Q27" t="s">
        <v>6</v>
      </c>
      <c r="R27" t="s">
        <v>18</v>
      </c>
      <c r="S27" t="s">
        <v>25</v>
      </c>
    </row>
    <row r="28" spans="1:19" ht="16" thickBot="1">
      <c r="A28" s="24"/>
      <c r="B28" s="24"/>
      <c r="C28" s="24"/>
      <c r="D28" s="24"/>
      <c r="K28" t="s">
        <v>334</v>
      </c>
      <c r="L28" t="s">
        <v>10</v>
      </c>
      <c r="M28" t="str">
        <f>_xlfn.XLOOKUP(responses[[#This Row],[plant_types]],plant_info[plant],plant_info[maintenance-requirements])</f>
        <v>low-maintenance</v>
      </c>
      <c r="N28" t="str">
        <f>_xlfn.XLOOKUP(responses[[#This Row],[plant_types]],plant_info[plant],plant_info[toxic])</f>
        <v>safe for pets &amp; children</v>
      </c>
      <c r="O28" t="s">
        <v>62</v>
      </c>
      <c r="P28" t="str">
        <f>_xlfn.XLOOKUP(responses[[#This Row],[survey_id]],reason[survey_id],reason[reason_for_purchase])</f>
        <v>care requirements</v>
      </c>
      <c r="Q28" t="s">
        <v>6</v>
      </c>
      <c r="R28" t="s">
        <v>18</v>
      </c>
      <c r="S28" t="s">
        <v>8</v>
      </c>
    </row>
    <row r="29" spans="1:19" ht="16" thickBot="1">
      <c r="A29" s="24"/>
      <c r="B29" s="24"/>
      <c r="C29" s="24"/>
      <c r="D29" s="24"/>
      <c r="K29" t="s">
        <v>335</v>
      </c>
      <c r="L29" t="s">
        <v>64</v>
      </c>
      <c r="M29" t="str">
        <f>_xlfn.XLOOKUP(responses[[#This Row],[plant_types]],plant_info[plant],plant_info[maintenance-requirements])</f>
        <v>low-maintenance</v>
      </c>
      <c r="N29" t="str">
        <f>_xlfn.XLOOKUP(responses[[#This Row],[plant_types]],plant_info[plant],plant_info[toxic])</f>
        <v>safe for pets &amp; children</v>
      </c>
      <c r="O29" t="s">
        <v>63</v>
      </c>
      <c r="P29" t="str">
        <f>_xlfn.XLOOKUP(responses[[#This Row],[survey_id]],reason[survey_id],reason[reason_for_purchase])</f>
        <v>size</v>
      </c>
      <c r="Q29" t="s">
        <v>17</v>
      </c>
      <c r="R29" t="s">
        <v>24</v>
      </c>
      <c r="S29" t="s">
        <v>13</v>
      </c>
    </row>
    <row r="30" spans="1:19" ht="16" thickBot="1">
      <c r="A30" s="30" t="s">
        <v>527</v>
      </c>
      <c r="B30" s="24" t="s">
        <v>551</v>
      </c>
      <c r="C30" s="24"/>
      <c r="D30" s="32" t="s">
        <v>542</v>
      </c>
      <c r="K30" t="s">
        <v>336</v>
      </c>
      <c r="L30" t="s">
        <v>15</v>
      </c>
      <c r="M30" t="str">
        <f>_xlfn.XLOOKUP(responses[[#This Row],[plant_types]],plant_info[plant],plant_info[maintenance-requirements])</f>
        <v>low-maintenance</v>
      </c>
      <c r="N30" t="str">
        <f>_xlfn.XLOOKUP(responses[[#This Row],[plant_types]],plant_info[plant],plant_info[toxic])</f>
        <v>safe for pets &amp; children</v>
      </c>
      <c r="O30" t="s">
        <v>65</v>
      </c>
      <c r="P30" t="str">
        <f>_xlfn.XLOOKUP(responses[[#This Row],[survey_id]],reason[survey_id],reason[reason_for_purchase])</f>
        <v>benefits</v>
      </c>
      <c r="Q30" t="s">
        <v>6</v>
      </c>
      <c r="R30" t="s">
        <v>24</v>
      </c>
      <c r="S30" t="s">
        <v>13</v>
      </c>
    </row>
    <row r="31" spans="1:19" ht="16" thickBot="1">
      <c r="A31" s="30"/>
      <c r="B31" s="24"/>
      <c r="C31" s="24"/>
      <c r="D31" s="32"/>
      <c r="K31" t="s">
        <v>337</v>
      </c>
      <c r="L31" t="s">
        <v>64</v>
      </c>
      <c r="M31" t="str">
        <f>_xlfn.XLOOKUP(responses[[#This Row],[plant_types]],plant_info[plant],plant_info[maintenance-requirements])</f>
        <v>low-maintenance</v>
      </c>
      <c r="N31" t="str">
        <f>_xlfn.XLOOKUP(responses[[#This Row],[plant_types]],plant_info[plant],plant_info[toxic])</f>
        <v>safe for pets &amp; children</v>
      </c>
      <c r="O31" t="s">
        <v>66</v>
      </c>
      <c r="P31" t="str">
        <f>_xlfn.XLOOKUP(responses[[#This Row],[survey_id]],reason[survey_id],reason[reason_for_purchase])</f>
        <v>pet-friendly or safe for children</v>
      </c>
      <c r="Q31" t="s">
        <v>6</v>
      </c>
      <c r="R31" t="s">
        <v>31</v>
      </c>
      <c r="S31" t="s">
        <v>13</v>
      </c>
    </row>
    <row r="32" spans="1:19" ht="16" thickBot="1">
      <c r="A32" s="30"/>
      <c r="B32" s="24"/>
      <c r="C32" s="24"/>
      <c r="D32" s="32"/>
      <c r="K32" t="s">
        <v>338</v>
      </c>
      <c r="L32" t="s">
        <v>30</v>
      </c>
      <c r="M32" t="str">
        <f>_xlfn.XLOOKUP(responses[[#This Row],[plant_types]],plant_info[plant],plant_info[maintenance-requirements])</f>
        <v>low-maintenance</v>
      </c>
      <c r="N32" t="str">
        <f>_xlfn.XLOOKUP(responses[[#This Row],[plant_types]],plant_info[plant],plant_info[toxic])</f>
        <v>safe for pets &amp; children</v>
      </c>
      <c r="O32" t="s">
        <v>67</v>
      </c>
      <c r="P32" t="str">
        <f>_xlfn.XLOOKUP(responses[[#This Row],[survey_id]],reason[survey_id],reason[reason_for_purchase])</f>
        <v>pet-friendly or safe for children</v>
      </c>
      <c r="Q32" t="s">
        <v>6</v>
      </c>
      <c r="R32" t="s">
        <v>7</v>
      </c>
      <c r="S32" t="s">
        <v>35</v>
      </c>
    </row>
    <row r="33" spans="1:19" ht="16" thickBot="1">
      <c r="A33" s="30" t="s">
        <v>528</v>
      </c>
      <c r="B33" s="24" t="s">
        <v>536</v>
      </c>
      <c r="C33" s="24"/>
      <c r="D33" s="32" t="s">
        <v>541</v>
      </c>
      <c r="K33" t="s">
        <v>339</v>
      </c>
      <c r="L33" t="s">
        <v>49</v>
      </c>
      <c r="M33" t="str">
        <f>_xlfn.XLOOKUP(responses[[#This Row],[plant_types]],plant_info[plant],plant_info[maintenance-requirements])</f>
        <v>low-maintenance</v>
      </c>
      <c r="N33" t="str">
        <f>_xlfn.XLOOKUP(responses[[#This Row],[plant_types]],plant_info[plant],plant_info[toxic])</f>
        <v>safe for pets &amp; children</v>
      </c>
      <c r="O33" t="s">
        <v>68</v>
      </c>
      <c r="P33" t="str">
        <f>_xlfn.XLOOKUP(responses[[#This Row],[survey_id]],reason[survey_id],reason[reason_for_purchase])</f>
        <v>pet-friendly or safe for children</v>
      </c>
      <c r="Q33" t="s">
        <v>6</v>
      </c>
      <c r="R33" t="s">
        <v>18</v>
      </c>
      <c r="S33" t="s">
        <v>35</v>
      </c>
    </row>
    <row r="34" spans="1:19" ht="16" thickBot="1">
      <c r="A34" s="30"/>
      <c r="B34" s="24"/>
      <c r="C34" s="24"/>
      <c r="D34" s="32"/>
      <c r="K34" t="s">
        <v>340</v>
      </c>
      <c r="L34" t="s">
        <v>47</v>
      </c>
      <c r="M34" t="str">
        <f>_xlfn.XLOOKUP(responses[[#This Row],[plant_types]],plant_info[plant],plant_info[maintenance-requirements])</f>
        <v>low-maintenance</v>
      </c>
      <c r="N34" t="str">
        <f>_xlfn.XLOOKUP(responses[[#This Row],[plant_types]],plant_info[plant],plant_info[toxic])</f>
        <v>safe for pets &amp; children</v>
      </c>
      <c r="O34" t="s">
        <v>69</v>
      </c>
      <c r="P34" t="str">
        <f>_xlfn.XLOOKUP(responses[[#This Row],[survey_id]],reason[survey_id],reason[reason_for_purchase])</f>
        <v>benefits</v>
      </c>
      <c r="Q34" t="s">
        <v>6</v>
      </c>
      <c r="R34" t="s">
        <v>18</v>
      </c>
      <c r="S34" t="s">
        <v>35</v>
      </c>
    </row>
    <row r="35" spans="1:19" ht="16" thickBot="1">
      <c r="A35" s="30"/>
      <c r="B35" s="24"/>
      <c r="C35" s="24"/>
      <c r="D35" s="32"/>
      <c r="K35" t="s">
        <v>341</v>
      </c>
      <c r="L35" t="s">
        <v>20</v>
      </c>
      <c r="M35" t="str">
        <f>_xlfn.XLOOKUP(responses[[#This Row],[plant_types]],plant_info[plant],plant_info[maintenance-requirements])</f>
        <v>low-maintenance</v>
      </c>
      <c r="N35" t="str">
        <f>_xlfn.XLOOKUP(responses[[#This Row],[plant_types]],plant_info[plant],plant_info[toxic])</f>
        <v>safe for pets &amp; children</v>
      </c>
      <c r="O35" t="s">
        <v>70</v>
      </c>
      <c r="P35" t="str">
        <f>_xlfn.XLOOKUP(responses[[#This Row],[survey_id]],reason[survey_id],reason[reason_for_purchase])</f>
        <v>pet-friendly or safe for children</v>
      </c>
      <c r="Q35" t="s">
        <v>28</v>
      </c>
      <c r="R35" t="s">
        <v>39</v>
      </c>
      <c r="S35" t="s">
        <v>21</v>
      </c>
    </row>
    <row r="36" spans="1:19" ht="16" thickBot="1">
      <c r="A36" s="25" t="s">
        <v>529</v>
      </c>
      <c r="B36" s="24" t="s">
        <v>537</v>
      </c>
      <c r="C36" s="26">
        <v>0.26729999999999998</v>
      </c>
      <c r="D36" s="32" t="s">
        <v>541</v>
      </c>
      <c r="F36" s="34" t="s">
        <v>549</v>
      </c>
      <c r="G36" s="34"/>
      <c r="H36" s="34"/>
      <c r="K36" t="s">
        <v>342</v>
      </c>
      <c r="L36" t="s">
        <v>73</v>
      </c>
      <c r="M36" t="str">
        <f>_xlfn.XLOOKUP(responses[[#This Row],[plant_types]],plant_info[plant],plant_info[maintenance-requirements])</f>
        <v>high-maintenance</v>
      </c>
      <c r="N36" t="str">
        <f>_xlfn.XLOOKUP(responses[[#This Row],[plant_types]],plant_info[plant],plant_info[toxic])</f>
        <v>safe for pets &amp; children</v>
      </c>
      <c r="O36" t="s">
        <v>72</v>
      </c>
      <c r="P36" t="str">
        <f>_xlfn.XLOOKUP(responses[[#This Row],[survey_id]],reason[survey_id],reason[reason_for_purchase])</f>
        <v>price</v>
      </c>
      <c r="Q36" t="s">
        <v>6</v>
      </c>
      <c r="R36" t="s">
        <v>39</v>
      </c>
      <c r="S36" t="s">
        <v>21</v>
      </c>
    </row>
    <row r="37" spans="1:19" ht="16" thickBot="1">
      <c r="A37" s="25"/>
      <c r="B37" s="24"/>
      <c r="C37" s="27"/>
      <c r="D37" s="32"/>
      <c r="F37" s="37" t="s">
        <v>578</v>
      </c>
      <c r="G37" t="s">
        <v>583</v>
      </c>
      <c r="K37" t="s">
        <v>343</v>
      </c>
      <c r="L37" t="s">
        <v>75</v>
      </c>
      <c r="M37" t="str">
        <f>_xlfn.XLOOKUP(responses[[#This Row],[plant_types]],plant_info[plant],plant_info[maintenance-requirements])</f>
        <v>med-maintenance</v>
      </c>
      <c r="N37" t="str">
        <f>_xlfn.XLOOKUP(responses[[#This Row],[plant_types]],plant_info[plant],plant_info[toxic])</f>
        <v>safe for pets &amp; children</v>
      </c>
      <c r="O37" t="s">
        <v>74</v>
      </c>
      <c r="P37" t="str">
        <f>_xlfn.XLOOKUP(responses[[#This Row],[survey_id]],reason[survey_id],reason[reason_for_purchase])</f>
        <v>care requirements</v>
      </c>
      <c r="Q37" t="s">
        <v>6</v>
      </c>
      <c r="R37" t="s">
        <v>24</v>
      </c>
      <c r="S37" t="s">
        <v>25</v>
      </c>
    </row>
    <row r="38" spans="1:19" ht="16" thickBot="1">
      <c r="A38" s="25"/>
      <c r="B38" s="24"/>
      <c r="C38" s="27"/>
      <c r="D38" s="32"/>
      <c r="F38" s="38" t="s">
        <v>5</v>
      </c>
      <c r="G38" s="40">
        <v>0.26728110599078342</v>
      </c>
      <c r="K38" t="s">
        <v>344</v>
      </c>
      <c r="L38" t="s">
        <v>30</v>
      </c>
      <c r="M38" t="str">
        <f>_xlfn.XLOOKUP(responses[[#This Row],[plant_types]],plant_info[plant],plant_info[maintenance-requirements])</f>
        <v>low-maintenance</v>
      </c>
      <c r="N38" t="str">
        <f>_xlfn.XLOOKUP(responses[[#This Row],[plant_types]],plant_info[plant],plant_info[toxic])</f>
        <v>safe for pets &amp; children</v>
      </c>
      <c r="O38" t="s">
        <v>76</v>
      </c>
      <c r="P38" t="str">
        <f>_xlfn.XLOOKUP(responses[[#This Row],[survey_id]],reason[survey_id],reason[reason_for_purchase])</f>
        <v>benefits</v>
      </c>
      <c r="Q38" t="s">
        <v>12</v>
      </c>
      <c r="R38" t="s">
        <v>18</v>
      </c>
      <c r="S38" t="s">
        <v>21</v>
      </c>
    </row>
    <row r="39" spans="1:19" ht="16" thickBot="1">
      <c r="A39" s="30" t="s">
        <v>531</v>
      </c>
      <c r="B39" s="24" t="s">
        <v>538</v>
      </c>
      <c r="C39" s="26">
        <v>0.2581</v>
      </c>
      <c r="D39" s="32"/>
      <c r="F39" s="38" t="s">
        <v>11</v>
      </c>
      <c r="G39" s="40">
        <v>0.1889400921658986</v>
      </c>
      <c r="K39" t="s">
        <v>345</v>
      </c>
      <c r="L39" t="s">
        <v>47</v>
      </c>
      <c r="M39" t="str">
        <f>_xlfn.XLOOKUP(responses[[#This Row],[plant_types]],plant_info[plant],plant_info[maintenance-requirements])</f>
        <v>low-maintenance</v>
      </c>
      <c r="N39" t="str">
        <f>_xlfn.XLOOKUP(responses[[#This Row],[plant_types]],plant_info[plant],plant_info[toxic])</f>
        <v>safe for pets &amp; children</v>
      </c>
      <c r="O39" t="s">
        <v>77</v>
      </c>
      <c r="P39" t="str">
        <f>_xlfn.XLOOKUP(responses[[#This Row],[survey_id]],reason[survey_id],reason[reason_for_purchase])</f>
        <v>size</v>
      </c>
      <c r="Q39" t="s">
        <v>6</v>
      </c>
      <c r="R39" t="s">
        <v>18</v>
      </c>
      <c r="S39" t="s">
        <v>13</v>
      </c>
    </row>
    <row r="40" spans="1:19" ht="16" thickBot="1">
      <c r="A40" s="30"/>
      <c r="B40" s="24"/>
      <c r="C40" s="27"/>
      <c r="D40" s="32"/>
      <c r="F40" s="38" t="s">
        <v>16</v>
      </c>
      <c r="G40" s="40">
        <v>0.25806451612903225</v>
      </c>
      <c r="K40" t="s">
        <v>346</v>
      </c>
      <c r="L40" t="s">
        <v>49</v>
      </c>
      <c r="M40" t="str">
        <f>_xlfn.XLOOKUP(responses[[#This Row],[plant_types]],plant_info[plant],plant_info[maintenance-requirements])</f>
        <v>low-maintenance</v>
      </c>
      <c r="N40" t="str">
        <f>_xlfn.XLOOKUP(responses[[#This Row],[plant_types]],plant_info[plant],plant_info[toxic])</f>
        <v>safe for pets &amp; children</v>
      </c>
      <c r="O40" t="s">
        <v>78</v>
      </c>
      <c r="P40" t="str">
        <f>_xlfn.XLOOKUP(responses[[#This Row],[survey_id]],reason[survey_id],reason[reason_for_purchase])</f>
        <v>size</v>
      </c>
      <c r="Q40" t="s">
        <v>12</v>
      </c>
      <c r="R40" t="s">
        <v>24</v>
      </c>
      <c r="S40" t="s">
        <v>35</v>
      </c>
    </row>
    <row r="41" spans="1:19" ht="16" thickBot="1">
      <c r="F41" s="38" t="s">
        <v>34</v>
      </c>
      <c r="G41" s="40">
        <v>0.11059907834101383</v>
      </c>
      <c r="K41" t="s">
        <v>347</v>
      </c>
      <c r="L41" t="s">
        <v>23</v>
      </c>
      <c r="M41" t="str">
        <f>_xlfn.XLOOKUP(responses[[#This Row],[plant_types]],plant_info[plant],plant_info[maintenance-requirements])</f>
        <v>med-maintenance</v>
      </c>
      <c r="N41" t="str">
        <f>_xlfn.XLOOKUP(responses[[#This Row],[plant_types]],plant_info[plant],plant_info[toxic])</f>
        <v>safe for pets &amp; children</v>
      </c>
      <c r="O41" t="s">
        <v>79</v>
      </c>
      <c r="P41" t="str">
        <f>_xlfn.XLOOKUP(responses[[#This Row],[survey_id]],reason[survey_id],reason[reason_for_purchase])</f>
        <v>price</v>
      </c>
      <c r="Q41" t="s">
        <v>6</v>
      </c>
      <c r="R41" t="s">
        <v>7</v>
      </c>
      <c r="S41" t="s">
        <v>21</v>
      </c>
    </row>
    <row r="42" spans="1:19" ht="19" thickBot="1">
      <c r="A42" s="31" t="s">
        <v>576</v>
      </c>
      <c r="B42" s="31"/>
      <c r="C42" s="31"/>
      <c r="D42" s="31"/>
      <c r="F42" s="38" t="s">
        <v>38</v>
      </c>
      <c r="G42" s="40">
        <v>0.12442396313364056</v>
      </c>
      <c r="K42" t="s">
        <v>348</v>
      </c>
      <c r="L42" t="s">
        <v>81</v>
      </c>
      <c r="M42" t="str">
        <f>_xlfn.XLOOKUP(responses[[#This Row],[plant_types]],plant_info[plant],plant_info[maintenance-requirements])</f>
        <v>med-maintenance</v>
      </c>
      <c r="N42" t="str">
        <f>_xlfn.XLOOKUP(responses[[#This Row],[plant_types]],plant_info[plant],plant_info[toxic])</f>
        <v>safe for pets &amp; children</v>
      </c>
      <c r="O42" t="s">
        <v>80</v>
      </c>
      <c r="P42" t="str">
        <f>_xlfn.XLOOKUP(responses[[#This Row],[survey_id]],reason[survey_id],reason[reason_for_purchase])</f>
        <v>price</v>
      </c>
      <c r="Q42" t="s">
        <v>28</v>
      </c>
      <c r="R42" t="s">
        <v>31</v>
      </c>
      <c r="S42" t="s">
        <v>13</v>
      </c>
    </row>
    <row r="43" spans="1:19" ht="16" thickBot="1">
      <c r="A43" s="29" t="s">
        <v>574</v>
      </c>
      <c r="B43" s="29"/>
      <c r="C43" s="29"/>
      <c r="D43" s="29"/>
      <c r="F43" s="38" t="s">
        <v>71</v>
      </c>
      <c r="G43" s="40">
        <v>5.0691244239631339E-2</v>
      </c>
      <c r="K43" t="s">
        <v>349</v>
      </c>
      <c r="L43" t="s">
        <v>83</v>
      </c>
      <c r="M43" t="str">
        <f>_xlfn.XLOOKUP(responses[[#This Row],[plant_types]],plant_info[plant],plant_info[maintenance-requirements])</f>
        <v>med-maintenance</v>
      </c>
      <c r="N43" t="str">
        <f>_xlfn.XLOOKUP(responses[[#This Row],[plant_types]],plant_info[plant],plant_info[toxic])</f>
        <v>safe for pets &amp; children</v>
      </c>
      <c r="O43" t="s">
        <v>82</v>
      </c>
      <c r="P43" t="str">
        <f>_xlfn.XLOOKUP(responses[[#This Row],[survey_id]],reason[survey_id],reason[reason_for_purchase])</f>
        <v>rare or unique species</v>
      </c>
      <c r="Q43" t="s">
        <v>17</v>
      </c>
      <c r="R43" t="s">
        <v>24</v>
      </c>
      <c r="S43" t="s">
        <v>35</v>
      </c>
    </row>
    <row r="44" spans="1:19" ht="16" thickBot="1">
      <c r="A44" s="29"/>
      <c r="B44" s="29"/>
      <c r="C44" s="29"/>
      <c r="D44" s="29"/>
      <c r="F44" s="38" t="s">
        <v>579</v>
      </c>
      <c r="G44" s="40">
        <v>1</v>
      </c>
      <c r="K44" t="s">
        <v>350</v>
      </c>
      <c r="L44" t="s">
        <v>49</v>
      </c>
      <c r="M44" t="str">
        <f>_xlfn.XLOOKUP(responses[[#This Row],[plant_types]],plant_info[plant],plant_info[maintenance-requirements])</f>
        <v>low-maintenance</v>
      </c>
      <c r="N44" t="str">
        <f>_xlfn.XLOOKUP(responses[[#This Row],[plant_types]],plant_info[plant],plant_info[toxic])</f>
        <v>safe for pets &amp; children</v>
      </c>
      <c r="O44" t="s">
        <v>84</v>
      </c>
      <c r="P44" t="str">
        <f>_xlfn.XLOOKUP(responses[[#This Row],[survey_id]],reason[survey_id],reason[reason_for_purchase])</f>
        <v>benefits</v>
      </c>
      <c r="Q44" t="s">
        <v>6</v>
      </c>
      <c r="R44" t="s">
        <v>24</v>
      </c>
      <c r="S44" t="s">
        <v>13</v>
      </c>
    </row>
    <row r="45" spans="1:19" ht="16" thickBot="1">
      <c r="A45" s="28"/>
      <c r="B45" s="23" t="s">
        <v>575</v>
      </c>
      <c r="C45" s="23"/>
      <c r="D45" s="23"/>
      <c r="K45" t="s">
        <v>351</v>
      </c>
      <c r="L45" t="s">
        <v>47</v>
      </c>
      <c r="M45" t="str">
        <f>_xlfn.XLOOKUP(responses[[#This Row],[plant_types]],plant_info[plant],plant_info[maintenance-requirements])</f>
        <v>low-maintenance</v>
      </c>
      <c r="N45" t="str">
        <f>_xlfn.XLOOKUP(responses[[#This Row],[plant_types]],plant_info[plant],plant_info[toxic])</f>
        <v>safe for pets &amp; children</v>
      </c>
      <c r="O45" t="s">
        <v>85</v>
      </c>
      <c r="P45" t="str">
        <f>_xlfn.XLOOKUP(responses[[#This Row],[survey_id]],reason[survey_id],reason[reason_for_purchase])</f>
        <v>care requirements</v>
      </c>
      <c r="Q45" t="s">
        <v>12</v>
      </c>
      <c r="R45" t="s">
        <v>18</v>
      </c>
      <c r="S45" t="s">
        <v>21</v>
      </c>
    </row>
    <row r="46" spans="1:19" ht="16" thickBot="1">
      <c r="A46" s="28"/>
      <c r="B46" s="41" t="s">
        <v>584</v>
      </c>
      <c r="C46" s="41"/>
      <c r="D46" s="41"/>
      <c r="K46" t="s">
        <v>352</v>
      </c>
      <c r="L46" t="s">
        <v>51</v>
      </c>
      <c r="M46" t="str">
        <f>_xlfn.XLOOKUP(responses[[#This Row],[plant_types]],plant_info[plant],plant_info[maintenance-requirements])</f>
        <v>med-maintenance</v>
      </c>
      <c r="N46" t="str">
        <f>_xlfn.XLOOKUP(responses[[#This Row],[plant_types]],plant_info[plant],plant_info[toxic])</f>
        <v>safe for pets &amp; children</v>
      </c>
      <c r="O46" t="s">
        <v>86</v>
      </c>
      <c r="P46" t="str">
        <f>_xlfn.XLOOKUP(responses[[#This Row],[survey_id]],reason[survey_id],reason[reason_for_purchase])</f>
        <v>rare or unique species</v>
      </c>
      <c r="Q46" t="s">
        <v>12</v>
      </c>
      <c r="R46" t="s">
        <v>18</v>
      </c>
      <c r="S46" t="s">
        <v>25</v>
      </c>
    </row>
    <row r="47" spans="1:19" ht="16" thickBot="1">
      <c r="A47" s="28"/>
      <c r="B47" s="41"/>
      <c r="C47" s="41"/>
      <c r="D47" s="41"/>
      <c r="K47" t="s">
        <v>353</v>
      </c>
      <c r="L47" t="s">
        <v>47</v>
      </c>
      <c r="M47" t="str">
        <f>_xlfn.XLOOKUP(responses[[#This Row],[plant_types]],plant_info[plant],plant_info[maintenance-requirements])</f>
        <v>low-maintenance</v>
      </c>
      <c r="N47" t="str">
        <f>_xlfn.XLOOKUP(responses[[#This Row],[plant_types]],plant_info[plant],plant_info[toxic])</f>
        <v>safe for pets &amp; children</v>
      </c>
      <c r="O47" t="s">
        <v>87</v>
      </c>
      <c r="P47" t="str">
        <f>_xlfn.XLOOKUP(responses[[#This Row],[survey_id]],reason[survey_id],reason[reason_for_purchase])</f>
        <v>care requirements</v>
      </c>
      <c r="Q47" t="s">
        <v>6</v>
      </c>
      <c r="R47" t="s">
        <v>24</v>
      </c>
      <c r="S47" t="s">
        <v>13</v>
      </c>
    </row>
    <row r="48" spans="1:19" ht="16" thickBot="1">
      <c r="A48" s="28"/>
      <c r="B48" s="41"/>
      <c r="C48" s="41"/>
      <c r="D48" s="41"/>
      <c r="K48" t="s">
        <v>354</v>
      </c>
      <c r="L48" t="s">
        <v>10</v>
      </c>
      <c r="M48" t="str">
        <f>_xlfn.XLOOKUP(responses[[#This Row],[plant_types]],plant_info[plant],plant_info[maintenance-requirements])</f>
        <v>low-maintenance</v>
      </c>
      <c r="N48" t="str">
        <f>_xlfn.XLOOKUP(responses[[#This Row],[plant_types]],plant_info[plant],plant_info[toxic])</f>
        <v>safe for pets &amp; children</v>
      </c>
      <c r="O48" t="s">
        <v>88</v>
      </c>
      <c r="P48" t="str">
        <f>_xlfn.XLOOKUP(responses[[#This Row],[survey_id]],reason[survey_id],reason[reason_for_purchase])</f>
        <v>care requirements</v>
      </c>
      <c r="Q48" t="s">
        <v>6</v>
      </c>
      <c r="R48" t="s">
        <v>7</v>
      </c>
      <c r="S48" t="s">
        <v>8</v>
      </c>
    </row>
    <row r="49" spans="1:19" ht="16" thickBot="1">
      <c r="A49" s="28"/>
      <c r="B49" s="41"/>
      <c r="C49" s="41"/>
      <c r="D49" s="41"/>
      <c r="K49" t="s">
        <v>355</v>
      </c>
      <c r="L49" t="s">
        <v>15</v>
      </c>
      <c r="M49" t="str">
        <f>_xlfn.XLOOKUP(responses[[#This Row],[plant_types]],plant_info[plant],plant_info[maintenance-requirements])</f>
        <v>low-maintenance</v>
      </c>
      <c r="N49" t="str">
        <f>_xlfn.XLOOKUP(responses[[#This Row],[plant_types]],plant_info[plant],plant_info[toxic])</f>
        <v>safe for pets &amp; children</v>
      </c>
      <c r="O49" t="s">
        <v>89</v>
      </c>
      <c r="P49" t="str">
        <f>_xlfn.XLOOKUP(responses[[#This Row],[survey_id]],reason[survey_id],reason[reason_for_purchase])</f>
        <v>benefits</v>
      </c>
      <c r="Q49" t="s">
        <v>6</v>
      </c>
      <c r="R49" t="s">
        <v>39</v>
      </c>
      <c r="S49" t="s">
        <v>25</v>
      </c>
    </row>
    <row r="50" spans="1:19" ht="16" thickBot="1">
      <c r="A50" s="28"/>
      <c r="B50" s="41"/>
      <c r="C50" s="41"/>
      <c r="D50" s="41"/>
      <c r="K50" t="s">
        <v>356</v>
      </c>
      <c r="L50" t="s">
        <v>75</v>
      </c>
      <c r="M50" t="str">
        <f>_xlfn.XLOOKUP(responses[[#This Row],[plant_types]],plant_info[plant],plant_info[maintenance-requirements])</f>
        <v>med-maintenance</v>
      </c>
      <c r="N50" t="str">
        <f>_xlfn.XLOOKUP(responses[[#This Row],[plant_types]],plant_info[plant],plant_info[toxic])</f>
        <v>safe for pets &amp; children</v>
      </c>
      <c r="O50" t="s">
        <v>90</v>
      </c>
      <c r="P50" t="str">
        <f>_xlfn.XLOOKUP(responses[[#This Row],[survey_id]],reason[survey_id],reason[reason_for_purchase])</f>
        <v>pet-friendly or safe for children</v>
      </c>
      <c r="Q50" t="s">
        <v>6</v>
      </c>
      <c r="R50" t="s">
        <v>24</v>
      </c>
      <c r="S50" t="s">
        <v>13</v>
      </c>
    </row>
    <row r="51" spans="1:19" ht="16" thickBot="1">
      <c r="A51" s="28"/>
      <c r="B51" s="41"/>
      <c r="C51" s="41"/>
      <c r="D51" s="41"/>
      <c r="K51" t="s">
        <v>357</v>
      </c>
      <c r="L51" t="s">
        <v>10</v>
      </c>
      <c r="M51" t="str">
        <f>_xlfn.XLOOKUP(responses[[#This Row],[plant_types]],plant_info[plant],plant_info[maintenance-requirements])</f>
        <v>low-maintenance</v>
      </c>
      <c r="N51" t="str">
        <f>_xlfn.XLOOKUP(responses[[#This Row],[plant_types]],plant_info[plant],plant_info[toxic])</f>
        <v>safe for pets &amp; children</v>
      </c>
      <c r="O51" t="s">
        <v>91</v>
      </c>
      <c r="P51" t="str">
        <f>_xlfn.XLOOKUP(responses[[#This Row],[survey_id]],reason[survey_id],reason[reason_for_purchase])</f>
        <v>care requirements</v>
      </c>
      <c r="Q51" t="s">
        <v>6</v>
      </c>
      <c r="R51" t="s">
        <v>18</v>
      </c>
      <c r="S51" t="s">
        <v>35</v>
      </c>
    </row>
    <row r="52" spans="1:19">
      <c r="K52" t="s">
        <v>358</v>
      </c>
      <c r="L52" t="s">
        <v>51</v>
      </c>
      <c r="M52" t="str">
        <f>_xlfn.XLOOKUP(responses[[#This Row],[plant_types]],plant_info[plant],plant_info[maintenance-requirements])</f>
        <v>med-maintenance</v>
      </c>
      <c r="N52" t="str">
        <f>_xlfn.XLOOKUP(responses[[#This Row],[plant_types]],plant_info[plant],plant_info[toxic])</f>
        <v>safe for pets &amp; children</v>
      </c>
      <c r="O52" t="s">
        <v>92</v>
      </c>
      <c r="P52" t="str">
        <f>_xlfn.XLOOKUP(responses[[#This Row],[survey_id]],reason[survey_id],reason[reason_for_purchase])</f>
        <v>benefits</v>
      </c>
      <c r="Q52" t="s">
        <v>12</v>
      </c>
      <c r="R52" t="s">
        <v>24</v>
      </c>
      <c r="S52" t="s">
        <v>25</v>
      </c>
    </row>
    <row r="53" spans="1:19">
      <c r="K53" t="s">
        <v>359</v>
      </c>
      <c r="L53" t="s">
        <v>20</v>
      </c>
      <c r="M53" t="str">
        <f>_xlfn.XLOOKUP(responses[[#This Row],[plant_types]],plant_info[plant],plant_info[maintenance-requirements])</f>
        <v>low-maintenance</v>
      </c>
      <c r="N53" t="str">
        <f>_xlfn.XLOOKUP(responses[[#This Row],[plant_types]],plant_info[plant],plant_info[toxic])</f>
        <v>safe for pets &amp; children</v>
      </c>
      <c r="O53" t="s">
        <v>93</v>
      </c>
      <c r="P53" t="str">
        <f>_xlfn.XLOOKUP(responses[[#This Row],[survey_id]],reason[survey_id],reason[reason_for_purchase])</f>
        <v>price</v>
      </c>
      <c r="Q53" t="s">
        <v>6</v>
      </c>
      <c r="R53" t="s">
        <v>7</v>
      </c>
      <c r="S53" t="s">
        <v>21</v>
      </c>
    </row>
    <row r="54" spans="1:19">
      <c r="K54" t="s">
        <v>360</v>
      </c>
      <c r="L54" t="s">
        <v>30</v>
      </c>
      <c r="M54" t="str">
        <f>_xlfn.XLOOKUP(responses[[#This Row],[plant_types]],plant_info[plant],plant_info[maintenance-requirements])</f>
        <v>low-maintenance</v>
      </c>
      <c r="N54" t="str">
        <f>_xlfn.XLOOKUP(responses[[#This Row],[plant_types]],plant_info[plant],plant_info[toxic])</f>
        <v>safe for pets &amp; children</v>
      </c>
      <c r="O54" t="s">
        <v>94</v>
      </c>
      <c r="P54" t="str">
        <f>_xlfn.XLOOKUP(responses[[#This Row],[survey_id]],reason[survey_id],reason[reason_for_purchase])</f>
        <v>care requirements</v>
      </c>
      <c r="Q54" t="s">
        <v>6</v>
      </c>
      <c r="R54" t="s">
        <v>31</v>
      </c>
      <c r="S54" t="s">
        <v>13</v>
      </c>
    </row>
    <row r="55" spans="1:19">
      <c r="K55" t="s">
        <v>361</v>
      </c>
      <c r="L55" t="s">
        <v>15</v>
      </c>
      <c r="M55" t="str">
        <f>_xlfn.XLOOKUP(responses[[#This Row],[plant_types]],plant_info[plant],plant_info[maintenance-requirements])</f>
        <v>low-maintenance</v>
      </c>
      <c r="N55" t="str">
        <f>_xlfn.XLOOKUP(responses[[#This Row],[plant_types]],plant_info[plant],plant_info[toxic])</f>
        <v>safe for pets &amp; children</v>
      </c>
      <c r="O55" t="s">
        <v>95</v>
      </c>
      <c r="P55" t="str">
        <f>_xlfn.XLOOKUP(responses[[#This Row],[survey_id]],reason[survey_id],reason[reason_for_purchase])</f>
        <v>pet-friendly or safe for children</v>
      </c>
      <c r="Q55" t="s">
        <v>12</v>
      </c>
      <c r="R55" t="s">
        <v>18</v>
      </c>
      <c r="S55" t="s">
        <v>8</v>
      </c>
    </row>
    <row r="56" spans="1:19">
      <c r="K56" t="s">
        <v>362</v>
      </c>
      <c r="L56" t="s">
        <v>41</v>
      </c>
      <c r="M56" t="str">
        <f>_xlfn.XLOOKUP(responses[[#This Row],[plant_types]],plant_info[plant],plant_info[maintenance-requirements])</f>
        <v>low-maintenance</v>
      </c>
      <c r="N56" t="str">
        <f>_xlfn.XLOOKUP(responses[[#This Row],[plant_types]],plant_info[plant],plant_info[toxic])</f>
        <v>safe for pets &amp; children</v>
      </c>
      <c r="O56" t="s">
        <v>96</v>
      </c>
      <c r="P56" t="str">
        <f>_xlfn.XLOOKUP(responses[[#This Row],[survey_id]],reason[survey_id],reason[reason_for_purchase])</f>
        <v>benefits</v>
      </c>
      <c r="Q56" t="s">
        <v>6</v>
      </c>
      <c r="R56" t="s">
        <v>7</v>
      </c>
      <c r="S56" t="s">
        <v>13</v>
      </c>
    </row>
    <row r="57" spans="1:19">
      <c r="K57" t="s">
        <v>363</v>
      </c>
      <c r="L57" t="s">
        <v>20</v>
      </c>
      <c r="M57" t="str">
        <f>_xlfn.XLOOKUP(responses[[#This Row],[plant_types]],plant_info[plant],plant_info[maintenance-requirements])</f>
        <v>low-maintenance</v>
      </c>
      <c r="N57" t="str">
        <f>_xlfn.XLOOKUP(responses[[#This Row],[plant_types]],plant_info[plant],plant_info[toxic])</f>
        <v>safe for pets &amp; children</v>
      </c>
      <c r="O57" t="s">
        <v>97</v>
      </c>
      <c r="P57" t="str">
        <f>_xlfn.XLOOKUP(responses[[#This Row],[survey_id]],reason[survey_id],reason[reason_for_purchase])</f>
        <v>benefits</v>
      </c>
      <c r="Q57" t="s">
        <v>6</v>
      </c>
      <c r="R57" t="s">
        <v>18</v>
      </c>
      <c r="S57" t="s">
        <v>25</v>
      </c>
    </row>
    <row r="58" spans="1:19">
      <c r="K58" t="s">
        <v>364</v>
      </c>
      <c r="L58" t="s">
        <v>20</v>
      </c>
      <c r="M58" t="str">
        <f>_xlfn.XLOOKUP(responses[[#This Row],[plant_types]],plant_info[plant],plant_info[maintenance-requirements])</f>
        <v>low-maintenance</v>
      </c>
      <c r="N58" t="str">
        <f>_xlfn.XLOOKUP(responses[[#This Row],[plant_types]],plant_info[plant],plant_info[toxic])</f>
        <v>safe for pets &amp; children</v>
      </c>
      <c r="O58" t="s">
        <v>98</v>
      </c>
      <c r="P58" t="str">
        <f>_xlfn.XLOOKUP(responses[[#This Row],[survey_id]],reason[survey_id],reason[reason_for_purchase])</f>
        <v>rare or unique species</v>
      </c>
      <c r="Q58" t="s">
        <v>12</v>
      </c>
      <c r="R58" t="s">
        <v>24</v>
      </c>
      <c r="S58" t="s">
        <v>8</v>
      </c>
    </row>
    <row r="59" spans="1:19">
      <c r="K59" t="s">
        <v>365</v>
      </c>
      <c r="L59" t="s">
        <v>10</v>
      </c>
      <c r="M59" t="str">
        <f>_xlfn.XLOOKUP(responses[[#This Row],[plant_types]],plant_info[plant],plant_info[maintenance-requirements])</f>
        <v>low-maintenance</v>
      </c>
      <c r="N59" t="str">
        <f>_xlfn.XLOOKUP(responses[[#This Row],[plant_types]],plant_info[plant],plant_info[toxic])</f>
        <v>safe for pets &amp; children</v>
      </c>
      <c r="O59" t="s">
        <v>99</v>
      </c>
      <c r="P59" t="str">
        <f>_xlfn.XLOOKUP(responses[[#This Row],[survey_id]],reason[survey_id],reason[reason_for_purchase])</f>
        <v>price</v>
      </c>
      <c r="Q59" t="s">
        <v>6</v>
      </c>
      <c r="R59" t="s">
        <v>7</v>
      </c>
      <c r="S59" t="s">
        <v>13</v>
      </c>
    </row>
    <row r="60" spans="1:19">
      <c r="K60" t="s">
        <v>367</v>
      </c>
      <c r="L60" t="s">
        <v>64</v>
      </c>
      <c r="M60" t="str">
        <f>_xlfn.XLOOKUP(responses[[#This Row],[plant_types]],plant_info[plant],plant_info[maintenance-requirements])</f>
        <v>low-maintenance</v>
      </c>
      <c r="N60" t="str">
        <f>_xlfn.XLOOKUP(responses[[#This Row],[plant_types]],plant_info[plant],plant_info[toxic])</f>
        <v>safe for pets &amp; children</v>
      </c>
      <c r="O60" t="s">
        <v>101</v>
      </c>
      <c r="P60" t="str">
        <f>_xlfn.XLOOKUP(responses[[#This Row],[survey_id]],reason[survey_id],reason[reason_for_purchase])</f>
        <v>care requirements</v>
      </c>
      <c r="Q60" t="s">
        <v>12</v>
      </c>
      <c r="R60" t="s">
        <v>7</v>
      </c>
      <c r="S60" t="s">
        <v>13</v>
      </c>
    </row>
    <row r="61" spans="1:19">
      <c r="K61" t="s">
        <v>368</v>
      </c>
      <c r="L61" t="s">
        <v>33</v>
      </c>
      <c r="M61" t="str">
        <f>_xlfn.XLOOKUP(responses[[#This Row],[plant_types]],plant_info[plant],plant_info[maintenance-requirements])</f>
        <v>med-maintenance</v>
      </c>
      <c r="N61" t="str">
        <f>_xlfn.XLOOKUP(responses[[#This Row],[plant_types]],plant_info[plant],plant_info[toxic])</f>
        <v>safe for pets &amp; children</v>
      </c>
      <c r="O61" t="s">
        <v>102</v>
      </c>
      <c r="P61" t="str">
        <f>_xlfn.XLOOKUP(responses[[#This Row],[survey_id]],reason[survey_id],reason[reason_for_purchase])</f>
        <v>care requirements</v>
      </c>
      <c r="Q61" t="s">
        <v>28</v>
      </c>
      <c r="R61" t="s">
        <v>18</v>
      </c>
      <c r="S61" t="s">
        <v>8</v>
      </c>
    </row>
    <row r="62" spans="1:19">
      <c r="K62" t="s">
        <v>369</v>
      </c>
      <c r="L62" t="s">
        <v>41</v>
      </c>
      <c r="M62" t="str">
        <f>_xlfn.XLOOKUP(responses[[#This Row],[plant_types]],plant_info[plant],plant_info[maintenance-requirements])</f>
        <v>low-maintenance</v>
      </c>
      <c r="N62" t="str">
        <f>_xlfn.XLOOKUP(responses[[#This Row],[plant_types]],plant_info[plant],plant_info[toxic])</f>
        <v>safe for pets &amp; children</v>
      </c>
      <c r="O62" t="s">
        <v>103</v>
      </c>
      <c r="P62" t="str">
        <f>_xlfn.XLOOKUP(responses[[#This Row],[survey_id]],reason[survey_id],reason[reason_for_purchase])</f>
        <v>benefits</v>
      </c>
      <c r="Q62" t="s">
        <v>6</v>
      </c>
      <c r="R62" t="s">
        <v>24</v>
      </c>
      <c r="S62" t="s">
        <v>35</v>
      </c>
    </row>
    <row r="63" spans="1:19">
      <c r="K63" t="s">
        <v>370</v>
      </c>
      <c r="L63" t="s">
        <v>10</v>
      </c>
      <c r="M63" t="str">
        <f>_xlfn.XLOOKUP(responses[[#This Row],[plant_types]],plant_info[plant],plant_info[maintenance-requirements])</f>
        <v>low-maintenance</v>
      </c>
      <c r="N63" t="str">
        <f>_xlfn.XLOOKUP(responses[[#This Row],[plant_types]],plant_info[plant],plant_info[toxic])</f>
        <v>safe for pets &amp; children</v>
      </c>
      <c r="O63" t="s">
        <v>104</v>
      </c>
      <c r="P63" t="str">
        <f>_xlfn.XLOOKUP(responses[[#This Row],[survey_id]],reason[survey_id],reason[reason_for_purchase])</f>
        <v>care requirements</v>
      </c>
      <c r="Q63" t="s">
        <v>17</v>
      </c>
      <c r="R63" t="s">
        <v>18</v>
      </c>
      <c r="S63" t="s">
        <v>8</v>
      </c>
    </row>
    <row r="64" spans="1:19">
      <c r="K64" t="s">
        <v>371</v>
      </c>
      <c r="L64" t="s">
        <v>15</v>
      </c>
      <c r="M64" t="str">
        <f>_xlfn.XLOOKUP(responses[[#This Row],[plant_types]],plant_info[plant],plant_info[maintenance-requirements])</f>
        <v>low-maintenance</v>
      </c>
      <c r="N64" t="str">
        <f>_xlfn.XLOOKUP(responses[[#This Row],[plant_types]],plant_info[plant],plant_info[toxic])</f>
        <v>safe for pets &amp; children</v>
      </c>
      <c r="O64" t="s">
        <v>106</v>
      </c>
      <c r="P64" t="str">
        <f>_xlfn.XLOOKUP(responses[[#This Row],[survey_id]],reason[survey_id],reason[reason_for_purchase])</f>
        <v>pet-friendly or safe for children</v>
      </c>
      <c r="Q64" t="s">
        <v>6</v>
      </c>
      <c r="R64" t="s">
        <v>24</v>
      </c>
      <c r="S64" t="s">
        <v>105</v>
      </c>
    </row>
    <row r="65" spans="11:19">
      <c r="K65" t="s">
        <v>372</v>
      </c>
      <c r="L65" t="s">
        <v>47</v>
      </c>
      <c r="M65" t="str">
        <f>_xlfn.XLOOKUP(responses[[#This Row],[plant_types]],plant_info[plant],plant_info[maintenance-requirements])</f>
        <v>low-maintenance</v>
      </c>
      <c r="N65" t="str">
        <f>_xlfn.XLOOKUP(responses[[#This Row],[plant_types]],plant_info[plant],plant_info[toxic])</f>
        <v>safe for pets &amp; children</v>
      </c>
      <c r="O65" t="s">
        <v>107</v>
      </c>
      <c r="P65" t="str">
        <f>_xlfn.XLOOKUP(responses[[#This Row],[survey_id]],reason[survey_id],reason[reason_for_purchase])</f>
        <v>size</v>
      </c>
      <c r="Q65" t="s">
        <v>6</v>
      </c>
      <c r="R65" t="s">
        <v>24</v>
      </c>
      <c r="S65" t="s">
        <v>21</v>
      </c>
    </row>
    <row r="66" spans="11:19">
      <c r="K66" t="s">
        <v>373</v>
      </c>
      <c r="L66" t="s">
        <v>15</v>
      </c>
      <c r="M66" t="str">
        <f>_xlfn.XLOOKUP(responses[[#This Row],[plant_types]],plant_info[plant],plant_info[maintenance-requirements])</f>
        <v>low-maintenance</v>
      </c>
      <c r="N66" t="str">
        <f>_xlfn.XLOOKUP(responses[[#This Row],[plant_types]],plant_info[plant],plant_info[toxic])</f>
        <v>safe for pets &amp; children</v>
      </c>
      <c r="O66" t="s">
        <v>108</v>
      </c>
      <c r="P66" t="str">
        <f>_xlfn.XLOOKUP(responses[[#This Row],[survey_id]],reason[survey_id],reason[reason_for_purchase])</f>
        <v>care requirements</v>
      </c>
      <c r="Q66" t="s">
        <v>28</v>
      </c>
      <c r="R66" t="s">
        <v>24</v>
      </c>
      <c r="S66" t="s">
        <v>21</v>
      </c>
    </row>
    <row r="67" spans="11:19">
      <c r="K67" t="s">
        <v>374</v>
      </c>
      <c r="L67" t="s">
        <v>83</v>
      </c>
      <c r="M67" t="str">
        <f>_xlfn.XLOOKUP(responses[[#This Row],[plant_types]],plant_info[plant],plant_info[maintenance-requirements])</f>
        <v>med-maintenance</v>
      </c>
      <c r="N67" t="str">
        <f>_xlfn.XLOOKUP(responses[[#This Row],[plant_types]],plant_info[plant],plant_info[toxic])</f>
        <v>safe for pets &amp; children</v>
      </c>
      <c r="O67" t="s">
        <v>109</v>
      </c>
      <c r="P67" t="str">
        <f>_xlfn.XLOOKUP(responses[[#This Row],[survey_id]],reason[survey_id],reason[reason_for_purchase])</f>
        <v>rare or unique species</v>
      </c>
      <c r="Q67" t="s">
        <v>17</v>
      </c>
      <c r="R67" t="s">
        <v>7</v>
      </c>
      <c r="S67" t="s">
        <v>13</v>
      </c>
    </row>
    <row r="68" spans="11:19">
      <c r="K68" t="s">
        <v>375</v>
      </c>
      <c r="L68" t="s">
        <v>10</v>
      </c>
      <c r="M68" t="str">
        <f>_xlfn.XLOOKUP(responses[[#This Row],[plant_types]],plant_info[plant],plant_info[maintenance-requirements])</f>
        <v>low-maintenance</v>
      </c>
      <c r="N68" t="str">
        <f>_xlfn.XLOOKUP(responses[[#This Row],[plant_types]],plant_info[plant],plant_info[toxic])</f>
        <v>safe for pets &amp; children</v>
      </c>
      <c r="O68" t="s">
        <v>110</v>
      </c>
      <c r="P68" t="str">
        <f>_xlfn.XLOOKUP(responses[[#This Row],[survey_id]],reason[survey_id],reason[reason_for_purchase])</f>
        <v>pet-friendly or safe for children</v>
      </c>
      <c r="Q68" t="s">
        <v>6</v>
      </c>
      <c r="R68" t="s">
        <v>7</v>
      </c>
      <c r="S68" t="s">
        <v>8</v>
      </c>
    </row>
    <row r="69" spans="11:19">
      <c r="K69" t="s">
        <v>376</v>
      </c>
      <c r="L69" t="s">
        <v>112</v>
      </c>
      <c r="M69" t="str">
        <f>_xlfn.XLOOKUP(responses[[#This Row],[plant_types]],plant_info[plant],plant_info[maintenance-requirements])</f>
        <v>low-maintenance</v>
      </c>
      <c r="N69" t="str">
        <f>_xlfn.XLOOKUP(responses[[#This Row],[plant_types]],plant_info[plant],plant_info[toxic])</f>
        <v>toxic</v>
      </c>
      <c r="O69" t="s">
        <v>111</v>
      </c>
      <c r="P69" t="str">
        <f>_xlfn.XLOOKUP(responses[[#This Row],[survey_id]],reason[survey_id],reason[reason_for_purchase])</f>
        <v>care requirements</v>
      </c>
      <c r="Q69" t="s">
        <v>6</v>
      </c>
      <c r="R69" t="s">
        <v>7</v>
      </c>
      <c r="S69" t="s">
        <v>8</v>
      </c>
    </row>
    <row r="70" spans="11:19">
      <c r="K70" t="s">
        <v>377</v>
      </c>
      <c r="L70" t="s">
        <v>20</v>
      </c>
      <c r="M70" t="str">
        <f>_xlfn.XLOOKUP(responses[[#This Row],[plant_types]],plant_info[plant],plant_info[maintenance-requirements])</f>
        <v>low-maintenance</v>
      </c>
      <c r="N70" t="str">
        <f>_xlfn.XLOOKUP(responses[[#This Row],[plant_types]],plant_info[plant],plant_info[toxic])</f>
        <v>safe for pets &amp; children</v>
      </c>
      <c r="O70" t="s">
        <v>113</v>
      </c>
      <c r="P70" t="str">
        <f>_xlfn.XLOOKUP(responses[[#This Row],[survey_id]],reason[survey_id],reason[reason_for_purchase])</f>
        <v>pet-friendly or safe for children</v>
      </c>
      <c r="Q70" t="s">
        <v>28</v>
      </c>
      <c r="R70" t="s">
        <v>18</v>
      </c>
      <c r="S70" t="s">
        <v>21</v>
      </c>
    </row>
    <row r="71" spans="11:19">
      <c r="K71" t="s">
        <v>378</v>
      </c>
      <c r="L71" t="s">
        <v>49</v>
      </c>
      <c r="M71" t="str">
        <f>_xlfn.XLOOKUP(responses[[#This Row],[plant_types]],plant_info[plant],plant_info[maintenance-requirements])</f>
        <v>low-maintenance</v>
      </c>
      <c r="N71" t="str">
        <f>_xlfn.XLOOKUP(responses[[#This Row],[plant_types]],plant_info[plant],plant_info[toxic])</f>
        <v>safe for pets &amp; children</v>
      </c>
      <c r="O71" t="s">
        <v>114</v>
      </c>
      <c r="P71" t="str">
        <f>_xlfn.XLOOKUP(responses[[#This Row],[survey_id]],reason[survey_id],reason[reason_for_purchase])</f>
        <v>size</v>
      </c>
      <c r="Q71" t="s">
        <v>12</v>
      </c>
      <c r="R71" t="s">
        <v>18</v>
      </c>
      <c r="S71" t="s">
        <v>25</v>
      </c>
    </row>
    <row r="72" spans="11:19">
      <c r="K72" t="s">
        <v>379</v>
      </c>
      <c r="L72" t="s">
        <v>75</v>
      </c>
      <c r="M72" t="str">
        <f>_xlfn.XLOOKUP(responses[[#This Row],[plant_types]],plant_info[plant],plant_info[maintenance-requirements])</f>
        <v>med-maintenance</v>
      </c>
      <c r="N72" t="str">
        <f>_xlfn.XLOOKUP(responses[[#This Row],[plant_types]],plant_info[plant],plant_info[toxic])</f>
        <v>safe for pets &amp; children</v>
      </c>
      <c r="O72" t="s">
        <v>115</v>
      </c>
      <c r="P72" t="str">
        <f>_xlfn.XLOOKUP(responses[[#This Row],[survey_id]],reason[survey_id],reason[reason_for_purchase])</f>
        <v>size</v>
      </c>
      <c r="Q72" t="s">
        <v>12</v>
      </c>
      <c r="R72" t="s">
        <v>24</v>
      </c>
      <c r="S72" t="s">
        <v>35</v>
      </c>
    </row>
    <row r="73" spans="11:19">
      <c r="K73" t="s">
        <v>380</v>
      </c>
      <c r="L73" t="s">
        <v>49</v>
      </c>
      <c r="M73" t="str">
        <f>_xlfn.XLOOKUP(responses[[#This Row],[plant_types]],plant_info[plant],plant_info[maintenance-requirements])</f>
        <v>low-maintenance</v>
      </c>
      <c r="N73" t="str">
        <f>_xlfn.XLOOKUP(responses[[#This Row],[plant_types]],plant_info[plant],plant_info[toxic])</f>
        <v>safe for pets &amp; children</v>
      </c>
      <c r="O73" t="s">
        <v>116</v>
      </c>
      <c r="P73" t="str">
        <f>_xlfn.XLOOKUP(responses[[#This Row],[survey_id]],reason[survey_id],reason[reason_for_purchase])</f>
        <v>pet-friendly or safe for children</v>
      </c>
      <c r="Q73" t="s">
        <v>6</v>
      </c>
      <c r="R73" t="s">
        <v>18</v>
      </c>
      <c r="S73" t="s">
        <v>25</v>
      </c>
    </row>
    <row r="74" spans="11:19">
      <c r="K74" t="s">
        <v>381</v>
      </c>
      <c r="L74" t="s">
        <v>64</v>
      </c>
      <c r="M74" t="str">
        <f>_xlfn.XLOOKUP(responses[[#This Row],[plant_types]],plant_info[plant],plant_info[maintenance-requirements])</f>
        <v>low-maintenance</v>
      </c>
      <c r="N74" t="str">
        <f>_xlfn.XLOOKUP(responses[[#This Row],[plant_types]],plant_info[plant],plant_info[toxic])</f>
        <v>safe for pets &amp; children</v>
      </c>
      <c r="O74" t="s">
        <v>117</v>
      </c>
      <c r="P74" t="str">
        <f>_xlfn.XLOOKUP(responses[[#This Row],[survey_id]],reason[survey_id],reason[reason_for_purchase])</f>
        <v>price</v>
      </c>
      <c r="Q74" t="s">
        <v>28</v>
      </c>
      <c r="R74" t="s">
        <v>7</v>
      </c>
      <c r="S74" t="s">
        <v>13</v>
      </c>
    </row>
    <row r="75" spans="11:19">
      <c r="K75" t="s">
        <v>382</v>
      </c>
      <c r="L75" t="s">
        <v>51</v>
      </c>
      <c r="M75" t="str">
        <f>_xlfn.XLOOKUP(responses[[#This Row],[plant_types]],plant_info[plant],plant_info[maintenance-requirements])</f>
        <v>med-maintenance</v>
      </c>
      <c r="N75" t="str">
        <f>_xlfn.XLOOKUP(responses[[#This Row],[plant_types]],plant_info[plant],plant_info[toxic])</f>
        <v>safe for pets &amp; children</v>
      </c>
      <c r="O75" t="s">
        <v>118</v>
      </c>
      <c r="P75" t="str">
        <f>_xlfn.XLOOKUP(responses[[#This Row],[survey_id]],reason[survey_id],reason[reason_for_purchase])</f>
        <v>benefits</v>
      </c>
      <c r="Q75" t="s">
        <v>6</v>
      </c>
      <c r="R75" t="s">
        <v>7</v>
      </c>
      <c r="S75" t="s">
        <v>8</v>
      </c>
    </row>
    <row r="76" spans="11:19">
      <c r="K76" t="s">
        <v>383</v>
      </c>
      <c r="L76" t="s">
        <v>30</v>
      </c>
      <c r="M76" t="str">
        <f>_xlfn.XLOOKUP(responses[[#This Row],[plant_types]],plant_info[plant],plant_info[maintenance-requirements])</f>
        <v>low-maintenance</v>
      </c>
      <c r="N76" t="str">
        <f>_xlfn.XLOOKUP(responses[[#This Row],[plant_types]],plant_info[plant],plant_info[toxic])</f>
        <v>safe for pets &amp; children</v>
      </c>
      <c r="O76" t="s">
        <v>119</v>
      </c>
      <c r="P76" t="str">
        <f>_xlfn.XLOOKUP(responses[[#This Row],[survey_id]],reason[survey_id],reason[reason_for_purchase])</f>
        <v>price</v>
      </c>
      <c r="Q76" t="s">
        <v>17</v>
      </c>
      <c r="R76" t="s">
        <v>18</v>
      </c>
      <c r="S76" t="s">
        <v>25</v>
      </c>
    </row>
    <row r="77" spans="11:19">
      <c r="K77" t="s">
        <v>384</v>
      </c>
      <c r="L77" t="s">
        <v>121</v>
      </c>
      <c r="M77" t="str">
        <f>_xlfn.XLOOKUP(responses[[#This Row],[plant_types]],plant_info[plant],plant_info[maintenance-requirements])</f>
        <v>high-maintenance</v>
      </c>
      <c r="N77" t="str">
        <f>_xlfn.XLOOKUP(responses[[#This Row],[plant_types]],plant_info[plant],plant_info[toxic])</f>
        <v>safe for pets &amp; children</v>
      </c>
      <c r="O77" t="s">
        <v>120</v>
      </c>
      <c r="P77" t="str">
        <f>_xlfn.XLOOKUP(responses[[#This Row],[survey_id]],reason[survey_id],reason[reason_for_purchase])</f>
        <v>pet-friendly or safe for children</v>
      </c>
      <c r="Q77" t="s">
        <v>6</v>
      </c>
      <c r="R77" t="s">
        <v>7</v>
      </c>
      <c r="S77" t="s">
        <v>8</v>
      </c>
    </row>
    <row r="78" spans="11:19">
      <c r="K78" t="s">
        <v>385</v>
      </c>
      <c r="L78" t="s">
        <v>20</v>
      </c>
      <c r="M78" t="str">
        <f>_xlfn.XLOOKUP(responses[[#This Row],[plant_types]],plant_info[plant],plant_info[maintenance-requirements])</f>
        <v>low-maintenance</v>
      </c>
      <c r="N78" t="str">
        <f>_xlfn.XLOOKUP(responses[[#This Row],[plant_types]],plant_info[plant],plant_info[toxic])</f>
        <v>safe for pets &amp; children</v>
      </c>
      <c r="O78" t="s">
        <v>122</v>
      </c>
      <c r="P78" t="str">
        <f>_xlfn.XLOOKUP(responses[[#This Row],[survey_id]],reason[survey_id],reason[reason_for_purchase])</f>
        <v>benefits</v>
      </c>
      <c r="Q78" t="s">
        <v>28</v>
      </c>
      <c r="R78" t="s">
        <v>18</v>
      </c>
      <c r="S78" t="s">
        <v>25</v>
      </c>
    </row>
    <row r="79" spans="11:19">
      <c r="K79" t="s">
        <v>386</v>
      </c>
      <c r="L79" t="s">
        <v>33</v>
      </c>
      <c r="M79" t="str">
        <f>_xlfn.XLOOKUP(responses[[#This Row],[plant_types]],plant_info[plant],plant_info[maintenance-requirements])</f>
        <v>med-maintenance</v>
      </c>
      <c r="N79" t="str">
        <f>_xlfn.XLOOKUP(responses[[#This Row],[plant_types]],plant_info[plant],plant_info[toxic])</f>
        <v>safe for pets &amp; children</v>
      </c>
      <c r="O79" t="s">
        <v>123</v>
      </c>
      <c r="P79" t="str">
        <f>_xlfn.XLOOKUP(responses[[#This Row],[survey_id]],reason[survey_id],reason[reason_for_purchase])</f>
        <v>care requirements</v>
      </c>
      <c r="Q79" t="s">
        <v>6</v>
      </c>
      <c r="R79" t="s">
        <v>31</v>
      </c>
      <c r="S79" t="s">
        <v>8</v>
      </c>
    </row>
    <row r="80" spans="11:19">
      <c r="K80" t="s">
        <v>387</v>
      </c>
      <c r="L80" t="s">
        <v>64</v>
      </c>
      <c r="M80" t="str">
        <f>_xlfn.XLOOKUP(responses[[#This Row],[plant_types]],plant_info[plant],plant_info[maintenance-requirements])</f>
        <v>low-maintenance</v>
      </c>
      <c r="N80" t="str">
        <f>_xlfn.XLOOKUP(responses[[#This Row],[plant_types]],plant_info[plant],plant_info[toxic])</f>
        <v>safe for pets &amp; children</v>
      </c>
      <c r="O80" t="s">
        <v>124</v>
      </c>
      <c r="P80" t="str">
        <f>_xlfn.XLOOKUP(responses[[#This Row],[survey_id]],reason[survey_id],reason[reason_for_purchase])</f>
        <v>pet-friendly or safe for children</v>
      </c>
      <c r="Q80" t="s">
        <v>6</v>
      </c>
      <c r="R80" t="s">
        <v>39</v>
      </c>
      <c r="S80" t="s">
        <v>35</v>
      </c>
    </row>
    <row r="81" spans="11:19">
      <c r="K81" t="s">
        <v>388</v>
      </c>
      <c r="L81" t="s">
        <v>41</v>
      </c>
      <c r="M81" t="str">
        <f>_xlfn.XLOOKUP(responses[[#This Row],[plant_types]],plant_info[plant],plant_info[maintenance-requirements])</f>
        <v>low-maintenance</v>
      </c>
      <c r="N81" t="str">
        <f>_xlfn.XLOOKUP(responses[[#This Row],[plant_types]],plant_info[plant],plant_info[toxic])</f>
        <v>safe for pets &amp; children</v>
      </c>
      <c r="O81" t="s">
        <v>125</v>
      </c>
      <c r="P81" t="str">
        <f>_xlfn.XLOOKUP(responses[[#This Row],[survey_id]],reason[survey_id],reason[reason_for_purchase])</f>
        <v>pet-friendly or safe for children</v>
      </c>
      <c r="Q81" t="s">
        <v>6</v>
      </c>
      <c r="R81" t="s">
        <v>7</v>
      </c>
      <c r="S81" t="s">
        <v>21</v>
      </c>
    </row>
    <row r="82" spans="11:19">
      <c r="K82" t="s">
        <v>389</v>
      </c>
      <c r="L82" t="s">
        <v>47</v>
      </c>
      <c r="M82" t="str">
        <f>_xlfn.XLOOKUP(responses[[#This Row],[plant_types]],plant_info[plant],plant_info[maintenance-requirements])</f>
        <v>low-maintenance</v>
      </c>
      <c r="N82" t="str">
        <f>_xlfn.XLOOKUP(responses[[#This Row],[plant_types]],plant_info[plant],plant_info[toxic])</f>
        <v>safe for pets &amp; children</v>
      </c>
      <c r="O82" t="s">
        <v>126</v>
      </c>
      <c r="P82" t="str">
        <f>_xlfn.XLOOKUP(responses[[#This Row],[survey_id]],reason[survey_id],reason[reason_for_purchase])</f>
        <v>size</v>
      </c>
      <c r="Q82" t="s">
        <v>17</v>
      </c>
      <c r="R82" t="s">
        <v>39</v>
      </c>
      <c r="S82" t="s">
        <v>25</v>
      </c>
    </row>
    <row r="83" spans="11:19">
      <c r="K83" t="s">
        <v>390</v>
      </c>
      <c r="L83" t="s">
        <v>47</v>
      </c>
      <c r="M83" t="str">
        <f>_xlfn.XLOOKUP(responses[[#This Row],[plant_types]],plant_info[plant],plant_info[maintenance-requirements])</f>
        <v>low-maintenance</v>
      </c>
      <c r="N83" t="str">
        <f>_xlfn.XLOOKUP(responses[[#This Row],[plant_types]],plant_info[plant],plant_info[toxic])</f>
        <v>safe for pets &amp; children</v>
      </c>
      <c r="O83" t="s">
        <v>127</v>
      </c>
      <c r="P83" t="str">
        <f>_xlfn.XLOOKUP(responses[[#This Row],[survey_id]],reason[survey_id],reason[reason_for_purchase])</f>
        <v>care requirements</v>
      </c>
      <c r="Q83" t="s">
        <v>6</v>
      </c>
      <c r="R83" t="s">
        <v>24</v>
      </c>
      <c r="S83" t="s">
        <v>8</v>
      </c>
    </row>
    <row r="84" spans="11:19">
      <c r="K84" t="s">
        <v>391</v>
      </c>
      <c r="L84" t="s">
        <v>20</v>
      </c>
      <c r="M84" t="str">
        <f>_xlfn.XLOOKUP(responses[[#This Row],[plant_types]],plant_info[plant],plant_info[maintenance-requirements])</f>
        <v>low-maintenance</v>
      </c>
      <c r="N84" t="str">
        <f>_xlfn.XLOOKUP(responses[[#This Row],[plant_types]],plant_info[plant],plant_info[toxic])</f>
        <v>safe for pets &amp; children</v>
      </c>
      <c r="O84" t="s">
        <v>128</v>
      </c>
      <c r="P84" t="str">
        <f>_xlfn.XLOOKUP(responses[[#This Row],[survey_id]],reason[survey_id],reason[reason_for_purchase])</f>
        <v>care requirements</v>
      </c>
      <c r="Q84" t="s">
        <v>12</v>
      </c>
      <c r="R84" t="s">
        <v>24</v>
      </c>
      <c r="S84" t="s">
        <v>13</v>
      </c>
    </row>
    <row r="85" spans="11:19">
      <c r="K85" t="s">
        <v>392</v>
      </c>
      <c r="L85" t="s">
        <v>30</v>
      </c>
      <c r="M85" t="str">
        <f>_xlfn.XLOOKUP(responses[[#This Row],[plant_types]],plant_info[plant],plant_info[maintenance-requirements])</f>
        <v>low-maintenance</v>
      </c>
      <c r="N85" t="str">
        <f>_xlfn.XLOOKUP(responses[[#This Row],[plant_types]],plant_info[plant],plant_info[toxic])</f>
        <v>safe for pets &amp; children</v>
      </c>
      <c r="O85" t="s">
        <v>129</v>
      </c>
      <c r="P85" t="str">
        <f>_xlfn.XLOOKUP(responses[[#This Row],[survey_id]],reason[survey_id],reason[reason_for_purchase])</f>
        <v>benefits</v>
      </c>
      <c r="Q85" t="s">
        <v>28</v>
      </c>
      <c r="R85" t="s">
        <v>7</v>
      </c>
      <c r="S85" t="s">
        <v>13</v>
      </c>
    </row>
    <row r="86" spans="11:19">
      <c r="K86" t="s">
        <v>393</v>
      </c>
      <c r="L86" t="s">
        <v>131</v>
      </c>
      <c r="M86" t="str">
        <f>_xlfn.XLOOKUP(responses[[#This Row],[plant_types]],plant_info[plant],plant_info[maintenance-requirements])</f>
        <v>high-maintenance</v>
      </c>
      <c r="N86" t="str">
        <f>_xlfn.XLOOKUP(responses[[#This Row],[plant_types]],plant_info[plant],plant_info[toxic])</f>
        <v>safe for pets &amp; children</v>
      </c>
      <c r="O86" t="s">
        <v>130</v>
      </c>
      <c r="P86" t="str">
        <f>_xlfn.XLOOKUP(responses[[#This Row],[survey_id]],reason[survey_id],reason[reason_for_purchase])</f>
        <v>rare or unique species</v>
      </c>
      <c r="Q86" t="s">
        <v>28</v>
      </c>
      <c r="R86" t="s">
        <v>7</v>
      </c>
      <c r="S86" t="s">
        <v>13</v>
      </c>
    </row>
    <row r="87" spans="11:19">
      <c r="K87" t="s">
        <v>394</v>
      </c>
      <c r="L87" t="s">
        <v>64</v>
      </c>
      <c r="M87" t="str">
        <f>_xlfn.XLOOKUP(responses[[#This Row],[plant_types]],plant_info[plant],plant_info[maintenance-requirements])</f>
        <v>low-maintenance</v>
      </c>
      <c r="N87" t="str">
        <f>_xlfn.XLOOKUP(responses[[#This Row],[plant_types]],plant_info[plant],plant_info[toxic])</f>
        <v>safe for pets &amp; children</v>
      </c>
      <c r="O87" t="s">
        <v>132</v>
      </c>
      <c r="P87" t="str">
        <f>_xlfn.XLOOKUP(responses[[#This Row],[survey_id]],reason[survey_id],reason[reason_for_purchase])</f>
        <v>care requirements</v>
      </c>
      <c r="Q87" t="s">
        <v>17</v>
      </c>
      <c r="R87" t="s">
        <v>24</v>
      </c>
      <c r="S87" t="s">
        <v>8</v>
      </c>
    </row>
    <row r="88" spans="11:19">
      <c r="K88" t="s">
        <v>395</v>
      </c>
      <c r="L88" t="s">
        <v>49</v>
      </c>
      <c r="M88" t="str">
        <f>_xlfn.XLOOKUP(responses[[#This Row],[plant_types]],plant_info[plant],plant_info[maintenance-requirements])</f>
        <v>low-maintenance</v>
      </c>
      <c r="N88" t="str">
        <f>_xlfn.XLOOKUP(responses[[#This Row],[plant_types]],plant_info[plant],plant_info[toxic])</f>
        <v>safe for pets &amp; children</v>
      </c>
      <c r="O88" t="s">
        <v>133</v>
      </c>
      <c r="P88" t="str">
        <f>_xlfn.XLOOKUP(responses[[#This Row],[survey_id]],reason[survey_id],reason[reason_for_purchase])</f>
        <v>rare or unique species</v>
      </c>
      <c r="Q88" t="s">
        <v>28</v>
      </c>
      <c r="R88" t="s">
        <v>7</v>
      </c>
      <c r="S88" t="s">
        <v>25</v>
      </c>
    </row>
    <row r="89" spans="11:19">
      <c r="K89" t="s">
        <v>396</v>
      </c>
      <c r="L89" t="s">
        <v>15</v>
      </c>
      <c r="M89" t="str">
        <f>_xlfn.XLOOKUP(responses[[#This Row],[plant_types]],plant_info[plant],plant_info[maintenance-requirements])</f>
        <v>low-maintenance</v>
      </c>
      <c r="N89" t="str">
        <f>_xlfn.XLOOKUP(responses[[#This Row],[plant_types]],plant_info[plant],plant_info[toxic])</f>
        <v>safe for pets &amp; children</v>
      </c>
      <c r="O89" t="s">
        <v>134</v>
      </c>
      <c r="P89" t="str">
        <f>_xlfn.XLOOKUP(responses[[#This Row],[survey_id]],reason[survey_id],reason[reason_for_purchase])</f>
        <v>care requirements</v>
      </c>
      <c r="Q89" t="s">
        <v>6</v>
      </c>
      <c r="R89" t="s">
        <v>7</v>
      </c>
      <c r="S89" t="s">
        <v>35</v>
      </c>
    </row>
    <row r="90" spans="11:19">
      <c r="K90" t="s">
        <v>397</v>
      </c>
      <c r="L90" t="s">
        <v>136</v>
      </c>
      <c r="M90" t="str">
        <f>_xlfn.XLOOKUP(responses[[#This Row],[plant_types]],plant_info[plant],plant_info[maintenance-requirements])</f>
        <v>med-maintenance</v>
      </c>
      <c r="N90" t="str">
        <f>_xlfn.XLOOKUP(responses[[#This Row],[plant_types]],plant_info[plant],plant_info[toxic])</f>
        <v>safe for pets &amp; children</v>
      </c>
      <c r="O90" t="s">
        <v>135</v>
      </c>
      <c r="P90" t="str">
        <f>_xlfn.XLOOKUP(responses[[#This Row],[survey_id]],reason[survey_id],reason[reason_for_purchase])</f>
        <v>pet-friendly or safe for children</v>
      </c>
      <c r="Q90" t="s">
        <v>6</v>
      </c>
      <c r="R90" t="s">
        <v>31</v>
      </c>
      <c r="S90" t="s">
        <v>8</v>
      </c>
    </row>
    <row r="91" spans="11:19">
      <c r="K91" t="s">
        <v>398</v>
      </c>
      <c r="L91" t="s">
        <v>138</v>
      </c>
      <c r="M91" t="str">
        <f>_xlfn.XLOOKUP(responses[[#This Row],[plant_types]],plant_info[plant],plant_info[maintenance-requirements])</f>
        <v>high-maintenance</v>
      </c>
      <c r="N91" t="str">
        <f>_xlfn.XLOOKUP(responses[[#This Row],[plant_types]],plant_info[plant],plant_info[toxic])</f>
        <v>safe for pets &amp; children</v>
      </c>
      <c r="O91" t="s">
        <v>137</v>
      </c>
      <c r="P91" t="str">
        <f>_xlfn.XLOOKUP(responses[[#This Row],[survey_id]],reason[survey_id],reason[reason_for_purchase])</f>
        <v>care requirements</v>
      </c>
      <c r="Q91" t="s">
        <v>6</v>
      </c>
      <c r="R91" t="s">
        <v>7</v>
      </c>
      <c r="S91" t="s">
        <v>13</v>
      </c>
    </row>
    <row r="92" spans="11:19">
      <c r="K92" t="s">
        <v>399</v>
      </c>
      <c r="L92" t="s">
        <v>47</v>
      </c>
      <c r="M92" t="str">
        <f>_xlfn.XLOOKUP(responses[[#This Row],[plant_types]],plant_info[plant],plant_info[maintenance-requirements])</f>
        <v>low-maintenance</v>
      </c>
      <c r="N92" t="str">
        <f>_xlfn.XLOOKUP(responses[[#This Row],[plant_types]],plant_info[plant],plant_info[toxic])</f>
        <v>safe for pets &amp; children</v>
      </c>
      <c r="O92" t="s">
        <v>139</v>
      </c>
      <c r="P92" t="str">
        <f>_xlfn.XLOOKUP(responses[[#This Row],[survey_id]],reason[survey_id],reason[reason_for_purchase])</f>
        <v>rare or unique species</v>
      </c>
      <c r="Q92" t="s">
        <v>17</v>
      </c>
      <c r="R92" t="s">
        <v>7</v>
      </c>
      <c r="S92" t="s">
        <v>25</v>
      </c>
    </row>
    <row r="93" spans="11:19">
      <c r="K93" t="s">
        <v>400</v>
      </c>
      <c r="L93" t="s">
        <v>141</v>
      </c>
      <c r="M93" t="str">
        <f>_xlfn.XLOOKUP(responses[[#This Row],[plant_types]],plant_info[plant],plant_info[maintenance-requirements])</f>
        <v>high-maintenance</v>
      </c>
      <c r="N93" t="str">
        <f>_xlfn.XLOOKUP(responses[[#This Row],[plant_types]],plant_info[plant],plant_info[toxic])</f>
        <v>safe for pets &amp; children</v>
      </c>
      <c r="O93" t="s">
        <v>140</v>
      </c>
      <c r="P93" t="str">
        <f>_xlfn.XLOOKUP(responses[[#This Row],[survey_id]],reason[survey_id],reason[reason_for_purchase])</f>
        <v>care requirements</v>
      </c>
      <c r="Q93" t="s">
        <v>28</v>
      </c>
      <c r="R93" t="s">
        <v>24</v>
      </c>
      <c r="S93" t="s">
        <v>8</v>
      </c>
    </row>
    <row r="94" spans="11:19">
      <c r="K94" t="s">
        <v>401</v>
      </c>
      <c r="L94" t="s">
        <v>41</v>
      </c>
      <c r="M94" t="str">
        <f>_xlfn.XLOOKUP(responses[[#This Row],[plant_types]],plant_info[plant],plant_info[maintenance-requirements])</f>
        <v>low-maintenance</v>
      </c>
      <c r="N94" t="str">
        <f>_xlfn.XLOOKUP(responses[[#This Row],[plant_types]],plant_info[plant],plant_info[toxic])</f>
        <v>safe for pets &amp; children</v>
      </c>
      <c r="O94" t="s">
        <v>142</v>
      </c>
      <c r="P94" t="str">
        <f>_xlfn.XLOOKUP(responses[[#This Row],[survey_id]],reason[survey_id],reason[reason_for_purchase])</f>
        <v>pet-friendly or safe for children</v>
      </c>
      <c r="Q94" t="s">
        <v>12</v>
      </c>
      <c r="R94" t="s">
        <v>24</v>
      </c>
      <c r="S94" t="s">
        <v>21</v>
      </c>
    </row>
    <row r="95" spans="11:19">
      <c r="K95" t="s">
        <v>402</v>
      </c>
      <c r="L95" t="s">
        <v>10</v>
      </c>
      <c r="M95" t="str">
        <f>_xlfn.XLOOKUP(responses[[#This Row],[plant_types]],plant_info[plant],plant_info[maintenance-requirements])</f>
        <v>low-maintenance</v>
      </c>
      <c r="N95" t="str">
        <f>_xlfn.XLOOKUP(responses[[#This Row],[plant_types]],plant_info[plant],plant_info[toxic])</f>
        <v>safe for pets &amp; children</v>
      </c>
      <c r="O95" t="s">
        <v>143</v>
      </c>
      <c r="P95" t="str">
        <f>_xlfn.XLOOKUP(responses[[#This Row],[survey_id]],reason[survey_id],reason[reason_for_purchase])</f>
        <v>rare or unique species</v>
      </c>
      <c r="Q95" t="s">
        <v>6</v>
      </c>
      <c r="R95" t="s">
        <v>24</v>
      </c>
      <c r="S95" t="s">
        <v>8</v>
      </c>
    </row>
    <row r="96" spans="11:19">
      <c r="K96" t="s">
        <v>403</v>
      </c>
      <c r="L96" t="s">
        <v>41</v>
      </c>
      <c r="M96" t="str">
        <f>_xlfn.XLOOKUP(responses[[#This Row],[plant_types]],plant_info[plant],plant_info[maintenance-requirements])</f>
        <v>low-maintenance</v>
      </c>
      <c r="N96" t="str">
        <f>_xlfn.XLOOKUP(responses[[#This Row],[plant_types]],plant_info[plant],plant_info[toxic])</f>
        <v>safe for pets &amp; children</v>
      </c>
      <c r="O96" t="s">
        <v>144</v>
      </c>
      <c r="P96" t="str">
        <f>_xlfn.XLOOKUP(responses[[#This Row],[survey_id]],reason[survey_id],reason[reason_for_purchase])</f>
        <v>rare or unique species</v>
      </c>
      <c r="Q96" t="s">
        <v>6</v>
      </c>
      <c r="R96" t="s">
        <v>18</v>
      </c>
      <c r="S96" t="s">
        <v>8</v>
      </c>
    </row>
    <row r="97" spans="11:19">
      <c r="K97" t="s">
        <v>404</v>
      </c>
      <c r="L97" t="s">
        <v>64</v>
      </c>
      <c r="M97" t="str">
        <f>_xlfn.XLOOKUP(responses[[#This Row],[plant_types]],plant_info[plant],plant_info[maintenance-requirements])</f>
        <v>low-maintenance</v>
      </c>
      <c r="N97" t="str">
        <f>_xlfn.XLOOKUP(responses[[#This Row],[plant_types]],plant_info[plant],plant_info[toxic])</f>
        <v>safe for pets &amp; children</v>
      </c>
      <c r="O97" t="s">
        <v>145</v>
      </c>
      <c r="P97" t="str">
        <f>_xlfn.XLOOKUP(responses[[#This Row],[survey_id]],reason[survey_id],reason[reason_for_purchase])</f>
        <v>rare or unique species</v>
      </c>
      <c r="Q97" t="s">
        <v>12</v>
      </c>
      <c r="R97" t="s">
        <v>24</v>
      </c>
      <c r="S97" t="s">
        <v>105</v>
      </c>
    </row>
    <row r="98" spans="11:19">
      <c r="K98" t="s">
        <v>405</v>
      </c>
      <c r="L98" t="s">
        <v>47</v>
      </c>
      <c r="M98" t="str">
        <f>_xlfn.XLOOKUP(responses[[#This Row],[plant_types]],plant_info[plant],plant_info[maintenance-requirements])</f>
        <v>low-maintenance</v>
      </c>
      <c r="N98" t="str">
        <f>_xlfn.XLOOKUP(responses[[#This Row],[plant_types]],plant_info[plant],plant_info[toxic])</f>
        <v>safe for pets &amp; children</v>
      </c>
      <c r="O98" t="s">
        <v>146</v>
      </c>
      <c r="P98" t="str">
        <f>_xlfn.XLOOKUP(responses[[#This Row],[survey_id]],reason[survey_id],reason[reason_for_purchase])</f>
        <v>pet-friendly or safe for children</v>
      </c>
      <c r="Q98" t="s">
        <v>12</v>
      </c>
      <c r="R98" t="s">
        <v>31</v>
      </c>
      <c r="S98" t="s">
        <v>13</v>
      </c>
    </row>
    <row r="99" spans="11:19">
      <c r="K99" t="s">
        <v>406</v>
      </c>
      <c r="L99" t="s">
        <v>15</v>
      </c>
      <c r="M99" t="str">
        <f>_xlfn.XLOOKUP(responses[[#This Row],[plant_types]],plant_info[plant],plant_info[maintenance-requirements])</f>
        <v>low-maintenance</v>
      </c>
      <c r="N99" t="str">
        <f>_xlfn.XLOOKUP(responses[[#This Row],[plant_types]],plant_info[plant],plant_info[toxic])</f>
        <v>safe for pets &amp; children</v>
      </c>
      <c r="O99" t="s">
        <v>147</v>
      </c>
      <c r="P99" t="str">
        <f>_xlfn.XLOOKUP(responses[[#This Row],[survey_id]],reason[survey_id],reason[reason_for_purchase])</f>
        <v>care requirements</v>
      </c>
      <c r="Q99" t="s">
        <v>28</v>
      </c>
      <c r="R99" t="s">
        <v>7</v>
      </c>
      <c r="S99" t="s">
        <v>13</v>
      </c>
    </row>
    <row r="100" spans="11:19">
      <c r="K100" t="s">
        <v>407</v>
      </c>
      <c r="L100" t="s">
        <v>20</v>
      </c>
      <c r="M100" t="str">
        <f>_xlfn.XLOOKUP(responses[[#This Row],[plant_types]],plant_info[plant],plant_info[maintenance-requirements])</f>
        <v>low-maintenance</v>
      </c>
      <c r="N100" t="str">
        <f>_xlfn.XLOOKUP(responses[[#This Row],[plant_types]],plant_info[plant],plant_info[toxic])</f>
        <v>safe for pets &amp; children</v>
      </c>
      <c r="O100" t="s">
        <v>148</v>
      </c>
      <c r="P100" t="str">
        <f>_xlfn.XLOOKUP(responses[[#This Row],[survey_id]],reason[survey_id],reason[reason_for_purchase])</f>
        <v>care requirements</v>
      </c>
      <c r="Q100" t="s">
        <v>17</v>
      </c>
      <c r="R100" t="s">
        <v>18</v>
      </c>
      <c r="S100" t="s">
        <v>13</v>
      </c>
    </row>
    <row r="101" spans="11:19">
      <c r="K101" t="s">
        <v>408</v>
      </c>
      <c r="L101" t="s">
        <v>41</v>
      </c>
      <c r="M101" t="str">
        <f>_xlfn.XLOOKUP(responses[[#This Row],[plant_types]],plant_info[plant],plant_info[maintenance-requirements])</f>
        <v>low-maintenance</v>
      </c>
      <c r="N101" t="str">
        <f>_xlfn.XLOOKUP(responses[[#This Row],[plant_types]],plant_info[plant],plant_info[toxic])</f>
        <v>safe for pets &amp; children</v>
      </c>
      <c r="O101" t="s">
        <v>149</v>
      </c>
      <c r="P101" t="str">
        <f>_xlfn.XLOOKUP(responses[[#This Row],[survey_id]],reason[survey_id],reason[reason_for_purchase])</f>
        <v>benefits</v>
      </c>
      <c r="Q101" t="s">
        <v>12</v>
      </c>
      <c r="R101" t="s">
        <v>18</v>
      </c>
      <c r="S101" t="s">
        <v>13</v>
      </c>
    </row>
    <row r="102" spans="11:19">
      <c r="K102" t="s">
        <v>409</v>
      </c>
      <c r="L102" t="s">
        <v>47</v>
      </c>
      <c r="M102" t="str">
        <f>_xlfn.XLOOKUP(responses[[#This Row],[plant_types]],plant_info[plant],plant_info[maintenance-requirements])</f>
        <v>low-maintenance</v>
      </c>
      <c r="N102" t="str">
        <f>_xlfn.XLOOKUP(responses[[#This Row],[plant_types]],plant_info[plant],plant_info[toxic])</f>
        <v>safe for pets &amp; children</v>
      </c>
      <c r="O102" t="s">
        <v>150</v>
      </c>
      <c r="P102" t="str">
        <f>_xlfn.XLOOKUP(responses[[#This Row],[survey_id]],reason[survey_id],reason[reason_for_purchase])</f>
        <v>benefits</v>
      </c>
      <c r="Q102" t="s">
        <v>28</v>
      </c>
      <c r="R102" t="s">
        <v>7</v>
      </c>
      <c r="S102" t="s">
        <v>35</v>
      </c>
    </row>
    <row r="103" spans="11:19">
      <c r="K103" t="s">
        <v>410</v>
      </c>
      <c r="L103" t="s">
        <v>15</v>
      </c>
      <c r="M103" t="str">
        <f>_xlfn.XLOOKUP(responses[[#This Row],[plant_types]],plant_info[plant],plant_info[maintenance-requirements])</f>
        <v>low-maintenance</v>
      </c>
      <c r="N103" t="str">
        <f>_xlfn.XLOOKUP(responses[[#This Row],[plant_types]],plant_info[plant],plant_info[toxic])</f>
        <v>safe for pets &amp; children</v>
      </c>
      <c r="O103" t="s">
        <v>151</v>
      </c>
      <c r="P103" t="str">
        <f>_xlfn.XLOOKUP(responses[[#This Row],[survey_id]],reason[survey_id],reason[reason_for_purchase])</f>
        <v>price</v>
      </c>
      <c r="Q103" t="s">
        <v>12</v>
      </c>
      <c r="R103" t="s">
        <v>7</v>
      </c>
      <c r="S103" t="s">
        <v>25</v>
      </c>
    </row>
    <row r="104" spans="11:19">
      <c r="K104" t="s">
        <v>411</v>
      </c>
      <c r="L104" t="s">
        <v>153</v>
      </c>
      <c r="M104" t="str">
        <f>_xlfn.XLOOKUP(responses[[#This Row],[plant_types]],plant_info[plant],plant_info[maintenance-requirements])</f>
        <v>med-maintenance</v>
      </c>
      <c r="N104" t="str">
        <f>_xlfn.XLOOKUP(responses[[#This Row],[plant_types]],plant_info[plant],plant_info[toxic])</f>
        <v>safe for pets &amp; children</v>
      </c>
      <c r="O104" t="s">
        <v>152</v>
      </c>
      <c r="P104" t="str">
        <f>_xlfn.XLOOKUP(responses[[#This Row],[survey_id]],reason[survey_id],reason[reason_for_purchase])</f>
        <v>benefits</v>
      </c>
      <c r="Q104" t="s">
        <v>12</v>
      </c>
      <c r="R104" t="s">
        <v>31</v>
      </c>
      <c r="S104" t="s">
        <v>25</v>
      </c>
    </row>
    <row r="105" spans="11:19">
      <c r="K105" t="s">
        <v>412</v>
      </c>
      <c r="L105" t="s">
        <v>47</v>
      </c>
      <c r="M105" t="str">
        <f>_xlfn.XLOOKUP(responses[[#This Row],[plant_types]],plant_info[plant],plant_info[maintenance-requirements])</f>
        <v>low-maintenance</v>
      </c>
      <c r="N105" t="str">
        <f>_xlfn.XLOOKUP(responses[[#This Row],[plant_types]],plant_info[plant],plant_info[toxic])</f>
        <v>safe for pets &amp; children</v>
      </c>
      <c r="O105" t="s">
        <v>154</v>
      </c>
      <c r="P105" t="str">
        <f>_xlfn.XLOOKUP(responses[[#This Row],[survey_id]],reason[survey_id],reason[reason_for_purchase])</f>
        <v>pet-friendly or safe for children</v>
      </c>
      <c r="Q105" t="s">
        <v>28</v>
      </c>
      <c r="R105" t="s">
        <v>24</v>
      </c>
      <c r="S105" t="s">
        <v>25</v>
      </c>
    </row>
    <row r="106" spans="11:19">
      <c r="K106" t="s">
        <v>413</v>
      </c>
      <c r="L106" t="s">
        <v>30</v>
      </c>
      <c r="M106" t="str">
        <f>_xlfn.XLOOKUP(responses[[#This Row],[plant_types]],plant_info[plant],plant_info[maintenance-requirements])</f>
        <v>low-maintenance</v>
      </c>
      <c r="N106" t="str">
        <f>_xlfn.XLOOKUP(responses[[#This Row],[plant_types]],plant_info[plant],plant_info[toxic])</f>
        <v>safe for pets &amp; children</v>
      </c>
      <c r="O106" t="s">
        <v>155</v>
      </c>
      <c r="P106" t="str">
        <f>_xlfn.XLOOKUP(responses[[#This Row],[survey_id]],reason[survey_id],reason[reason_for_purchase])</f>
        <v>size</v>
      </c>
      <c r="Q106" t="s">
        <v>6</v>
      </c>
      <c r="R106" t="s">
        <v>31</v>
      </c>
      <c r="S106" t="s">
        <v>25</v>
      </c>
    </row>
    <row r="107" spans="11:19">
      <c r="K107" t="s">
        <v>414</v>
      </c>
      <c r="L107" t="s">
        <v>47</v>
      </c>
      <c r="M107" t="str">
        <f>_xlfn.XLOOKUP(responses[[#This Row],[plant_types]],plant_info[plant],plant_info[maintenance-requirements])</f>
        <v>low-maintenance</v>
      </c>
      <c r="N107" t="str">
        <f>_xlfn.XLOOKUP(responses[[#This Row],[plant_types]],plant_info[plant],plant_info[toxic])</f>
        <v>safe for pets &amp; children</v>
      </c>
      <c r="O107" t="s">
        <v>156</v>
      </c>
      <c r="P107" t="str">
        <f>_xlfn.XLOOKUP(responses[[#This Row],[survey_id]],reason[survey_id],reason[reason_for_purchase])</f>
        <v>pet-friendly or safe for children</v>
      </c>
      <c r="Q107" t="s">
        <v>17</v>
      </c>
      <c r="R107" t="s">
        <v>18</v>
      </c>
      <c r="S107" t="s">
        <v>13</v>
      </c>
    </row>
    <row r="108" spans="11:19">
      <c r="K108" t="s">
        <v>415</v>
      </c>
      <c r="L108" t="s">
        <v>49</v>
      </c>
      <c r="M108" t="str">
        <f>_xlfn.XLOOKUP(responses[[#This Row],[plant_types]],plant_info[plant],plant_info[maintenance-requirements])</f>
        <v>low-maintenance</v>
      </c>
      <c r="N108" t="str">
        <f>_xlfn.XLOOKUP(responses[[#This Row],[plant_types]],plant_info[plant],plant_info[toxic])</f>
        <v>safe for pets &amp; children</v>
      </c>
      <c r="O108" t="s">
        <v>157</v>
      </c>
      <c r="P108" t="str">
        <f>_xlfn.XLOOKUP(responses[[#This Row],[survey_id]],reason[survey_id],reason[reason_for_purchase])</f>
        <v>rare or unique species</v>
      </c>
      <c r="Q108" t="s">
        <v>28</v>
      </c>
      <c r="R108" t="s">
        <v>18</v>
      </c>
      <c r="S108" t="s">
        <v>105</v>
      </c>
    </row>
    <row r="109" spans="11:19">
      <c r="K109" t="s">
        <v>416</v>
      </c>
      <c r="L109" t="s">
        <v>20</v>
      </c>
      <c r="M109" t="str">
        <f>_xlfn.XLOOKUP(responses[[#This Row],[plant_types]],plant_info[plant],plant_info[maintenance-requirements])</f>
        <v>low-maintenance</v>
      </c>
      <c r="N109" t="str">
        <f>_xlfn.XLOOKUP(responses[[#This Row],[plant_types]],plant_info[plant],plant_info[toxic])</f>
        <v>safe for pets &amp; children</v>
      </c>
      <c r="O109" t="s">
        <v>158</v>
      </c>
      <c r="P109" t="str">
        <f>_xlfn.XLOOKUP(responses[[#This Row],[survey_id]],reason[survey_id],reason[reason_for_purchase])</f>
        <v>pet-friendly or safe for children</v>
      </c>
      <c r="Q109" t="s">
        <v>12</v>
      </c>
      <c r="R109" t="s">
        <v>24</v>
      </c>
      <c r="S109" t="s">
        <v>25</v>
      </c>
    </row>
    <row r="110" spans="11:19">
      <c r="K110" t="s">
        <v>417</v>
      </c>
      <c r="L110" t="s">
        <v>10</v>
      </c>
      <c r="M110" t="str">
        <f>_xlfn.XLOOKUP(responses[[#This Row],[plant_types]],plant_info[plant],plant_info[maintenance-requirements])</f>
        <v>low-maintenance</v>
      </c>
      <c r="N110" t="str">
        <f>_xlfn.XLOOKUP(responses[[#This Row],[plant_types]],plant_info[plant],plant_info[toxic])</f>
        <v>safe for pets &amp; children</v>
      </c>
      <c r="O110" t="s">
        <v>159</v>
      </c>
      <c r="P110" t="str">
        <f>_xlfn.XLOOKUP(responses[[#This Row],[survey_id]],reason[survey_id],reason[reason_for_purchase])</f>
        <v>benefits</v>
      </c>
      <c r="Q110" t="s">
        <v>6</v>
      </c>
      <c r="R110" t="s">
        <v>7</v>
      </c>
      <c r="S110" t="s">
        <v>21</v>
      </c>
    </row>
    <row r="111" spans="11:19">
      <c r="K111" t="s">
        <v>418</v>
      </c>
      <c r="L111" t="s">
        <v>64</v>
      </c>
      <c r="M111" t="str">
        <f>_xlfn.XLOOKUP(responses[[#This Row],[plant_types]],plant_info[plant],plant_info[maintenance-requirements])</f>
        <v>low-maintenance</v>
      </c>
      <c r="N111" t="str">
        <f>_xlfn.XLOOKUP(responses[[#This Row],[plant_types]],plant_info[plant],plant_info[toxic])</f>
        <v>safe for pets &amp; children</v>
      </c>
      <c r="O111" t="s">
        <v>160</v>
      </c>
      <c r="P111" t="str">
        <f>_xlfn.XLOOKUP(responses[[#This Row],[survey_id]],reason[survey_id],reason[reason_for_purchase])</f>
        <v>pet-friendly or safe for children</v>
      </c>
      <c r="Q111" t="s">
        <v>6</v>
      </c>
      <c r="R111" t="s">
        <v>7</v>
      </c>
      <c r="S111" t="s">
        <v>13</v>
      </c>
    </row>
    <row r="112" spans="11:19">
      <c r="K112" t="s">
        <v>419</v>
      </c>
      <c r="L112" t="s">
        <v>47</v>
      </c>
      <c r="M112" t="str">
        <f>_xlfn.XLOOKUP(responses[[#This Row],[plant_types]],plant_info[plant],plant_info[maintenance-requirements])</f>
        <v>low-maintenance</v>
      </c>
      <c r="N112" t="str">
        <f>_xlfn.XLOOKUP(responses[[#This Row],[plant_types]],plant_info[plant],plant_info[toxic])</f>
        <v>safe for pets &amp; children</v>
      </c>
      <c r="O112" t="s">
        <v>161</v>
      </c>
      <c r="P112" t="str">
        <f>_xlfn.XLOOKUP(responses[[#This Row],[survey_id]],reason[survey_id],reason[reason_for_purchase])</f>
        <v>pet-friendly or safe for children</v>
      </c>
      <c r="Q112" t="s">
        <v>6</v>
      </c>
      <c r="R112" t="s">
        <v>24</v>
      </c>
      <c r="S112" t="s">
        <v>21</v>
      </c>
    </row>
    <row r="113" spans="11:19">
      <c r="K113" t="s">
        <v>420</v>
      </c>
      <c r="L113" t="s">
        <v>30</v>
      </c>
      <c r="M113" t="str">
        <f>_xlfn.XLOOKUP(responses[[#This Row],[plant_types]],plant_info[plant],plant_info[maintenance-requirements])</f>
        <v>low-maintenance</v>
      </c>
      <c r="N113" t="str">
        <f>_xlfn.XLOOKUP(responses[[#This Row],[plant_types]],plant_info[plant],plant_info[toxic])</f>
        <v>safe for pets &amp; children</v>
      </c>
      <c r="O113" t="s">
        <v>162</v>
      </c>
      <c r="P113" t="str">
        <f>_xlfn.XLOOKUP(responses[[#This Row],[survey_id]],reason[survey_id],reason[reason_for_purchase])</f>
        <v>pet-friendly or safe for children</v>
      </c>
      <c r="Q113" t="s">
        <v>6</v>
      </c>
      <c r="R113" t="s">
        <v>24</v>
      </c>
      <c r="S113" t="s">
        <v>21</v>
      </c>
    </row>
    <row r="114" spans="11:19">
      <c r="K114" t="s">
        <v>421</v>
      </c>
      <c r="L114" t="s">
        <v>49</v>
      </c>
      <c r="M114" t="str">
        <f>_xlfn.XLOOKUP(responses[[#This Row],[plant_types]],plant_info[plant],plant_info[maintenance-requirements])</f>
        <v>low-maintenance</v>
      </c>
      <c r="N114" t="str">
        <f>_xlfn.XLOOKUP(responses[[#This Row],[plant_types]],plant_info[plant],plant_info[toxic])</f>
        <v>safe for pets &amp; children</v>
      </c>
      <c r="O114" t="s">
        <v>163</v>
      </c>
      <c r="P114" t="str">
        <f>_xlfn.XLOOKUP(responses[[#This Row],[survey_id]],reason[survey_id],reason[reason_for_purchase])</f>
        <v>benefits</v>
      </c>
      <c r="Q114" t="s">
        <v>6</v>
      </c>
      <c r="R114" t="s">
        <v>18</v>
      </c>
      <c r="S114" t="s">
        <v>13</v>
      </c>
    </row>
    <row r="115" spans="11:19">
      <c r="K115" t="s">
        <v>422</v>
      </c>
      <c r="L115" t="s">
        <v>20</v>
      </c>
      <c r="M115" t="str">
        <f>_xlfn.XLOOKUP(responses[[#This Row],[plant_types]],plant_info[plant],plant_info[maintenance-requirements])</f>
        <v>low-maintenance</v>
      </c>
      <c r="N115" t="str">
        <f>_xlfn.XLOOKUP(responses[[#This Row],[plant_types]],plant_info[plant],plant_info[toxic])</f>
        <v>safe for pets &amp; children</v>
      </c>
      <c r="O115" t="s">
        <v>164</v>
      </c>
      <c r="P115" t="str">
        <f>_xlfn.XLOOKUP(responses[[#This Row],[survey_id]],reason[survey_id],reason[reason_for_purchase])</f>
        <v>pet-friendly or safe for children</v>
      </c>
      <c r="Q115" t="s">
        <v>12</v>
      </c>
      <c r="R115" t="s">
        <v>7</v>
      </c>
      <c r="S115" t="s">
        <v>13</v>
      </c>
    </row>
    <row r="116" spans="11:19">
      <c r="K116" t="s">
        <v>423</v>
      </c>
      <c r="L116" t="s">
        <v>10</v>
      </c>
      <c r="M116" t="str">
        <f>_xlfn.XLOOKUP(responses[[#This Row],[plant_types]],plant_info[plant],plant_info[maintenance-requirements])</f>
        <v>low-maintenance</v>
      </c>
      <c r="N116" t="str">
        <f>_xlfn.XLOOKUP(responses[[#This Row],[plant_types]],plant_info[plant],plant_info[toxic])</f>
        <v>safe for pets &amp; children</v>
      </c>
      <c r="O116" t="s">
        <v>165</v>
      </c>
      <c r="P116" t="str">
        <f>_xlfn.XLOOKUP(responses[[#This Row],[survey_id]],reason[survey_id],reason[reason_for_purchase])</f>
        <v>rare or unique species</v>
      </c>
      <c r="Q116" t="s">
        <v>6</v>
      </c>
      <c r="R116" t="s">
        <v>7</v>
      </c>
      <c r="S116" t="s">
        <v>8</v>
      </c>
    </row>
    <row r="117" spans="11:19">
      <c r="K117" t="s">
        <v>424</v>
      </c>
      <c r="L117" t="s">
        <v>20</v>
      </c>
      <c r="M117" t="str">
        <f>_xlfn.XLOOKUP(responses[[#This Row],[plant_types]],plant_info[plant],plant_info[maintenance-requirements])</f>
        <v>low-maintenance</v>
      </c>
      <c r="N117" t="str">
        <f>_xlfn.XLOOKUP(responses[[#This Row],[plant_types]],plant_info[plant],plant_info[toxic])</f>
        <v>safe for pets &amp; children</v>
      </c>
      <c r="O117" t="s">
        <v>166</v>
      </c>
      <c r="P117" t="str">
        <f>_xlfn.XLOOKUP(responses[[#This Row],[survey_id]],reason[survey_id],reason[reason_for_purchase])</f>
        <v>care requirements</v>
      </c>
      <c r="Q117" t="s">
        <v>28</v>
      </c>
      <c r="R117" t="s">
        <v>24</v>
      </c>
      <c r="S117" t="s">
        <v>25</v>
      </c>
    </row>
    <row r="118" spans="11:19">
      <c r="K118" t="s">
        <v>425</v>
      </c>
      <c r="L118" t="s">
        <v>41</v>
      </c>
      <c r="M118" t="str">
        <f>_xlfn.XLOOKUP(responses[[#This Row],[plant_types]],plant_info[plant],plant_info[maintenance-requirements])</f>
        <v>low-maintenance</v>
      </c>
      <c r="N118" t="str">
        <f>_xlfn.XLOOKUP(responses[[#This Row],[plant_types]],plant_info[plant],plant_info[toxic])</f>
        <v>safe for pets &amp; children</v>
      </c>
      <c r="O118" t="s">
        <v>167</v>
      </c>
      <c r="P118" t="str">
        <f>_xlfn.XLOOKUP(responses[[#This Row],[survey_id]],reason[survey_id],reason[reason_for_purchase])</f>
        <v>care requirements</v>
      </c>
      <c r="Q118" t="s">
        <v>6</v>
      </c>
      <c r="R118" t="s">
        <v>24</v>
      </c>
      <c r="S118" t="s">
        <v>25</v>
      </c>
    </row>
    <row r="119" spans="11:19">
      <c r="K119" t="s">
        <v>426</v>
      </c>
      <c r="L119" t="s">
        <v>75</v>
      </c>
      <c r="M119" t="str">
        <f>_xlfn.XLOOKUP(responses[[#This Row],[plant_types]],plant_info[plant],plant_info[maintenance-requirements])</f>
        <v>med-maintenance</v>
      </c>
      <c r="N119" t="str">
        <f>_xlfn.XLOOKUP(responses[[#This Row],[plant_types]],plant_info[plant],plant_info[toxic])</f>
        <v>safe for pets &amp; children</v>
      </c>
      <c r="O119" t="s">
        <v>168</v>
      </c>
      <c r="P119" t="str">
        <f>_xlfn.XLOOKUP(responses[[#This Row],[survey_id]],reason[survey_id],reason[reason_for_purchase])</f>
        <v>rare or unique species</v>
      </c>
      <c r="Q119" t="s">
        <v>12</v>
      </c>
      <c r="R119" t="s">
        <v>31</v>
      </c>
      <c r="S119" t="s">
        <v>8</v>
      </c>
    </row>
    <row r="120" spans="11:19">
      <c r="K120" t="s">
        <v>427</v>
      </c>
      <c r="L120" t="s">
        <v>30</v>
      </c>
      <c r="M120" t="str">
        <f>_xlfn.XLOOKUP(responses[[#This Row],[plant_types]],plant_info[plant],plant_info[maintenance-requirements])</f>
        <v>low-maintenance</v>
      </c>
      <c r="N120" t="str">
        <f>_xlfn.XLOOKUP(responses[[#This Row],[plant_types]],plant_info[plant],plant_info[toxic])</f>
        <v>safe for pets &amp; children</v>
      </c>
      <c r="O120" t="s">
        <v>169</v>
      </c>
      <c r="P120" t="str">
        <f>_xlfn.XLOOKUP(responses[[#This Row],[survey_id]],reason[survey_id],reason[reason_for_purchase])</f>
        <v>care requirements</v>
      </c>
      <c r="Q120" t="s">
        <v>17</v>
      </c>
      <c r="R120" t="s">
        <v>7</v>
      </c>
      <c r="S120" t="s">
        <v>8</v>
      </c>
    </row>
    <row r="121" spans="11:19">
      <c r="K121" t="s">
        <v>428</v>
      </c>
      <c r="L121" t="s">
        <v>153</v>
      </c>
      <c r="M121" t="str">
        <f>_xlfn.XLOOKUP(responses[[#This Row],[plant_types]],plant_info[plant],plant_info[maintenance-requirements])</f>
        <v>med-maintenance</v>
      </c>
      <c r="N121" t="str">
        <f>_xlfn.XLOOKUP(responses[[#This Row],[plant_types]],plant_info[plant],plant_info[toxic])</f>
        <v>safe for pets &amp; children</v>
      </c>
      <c r="O121" t="s">
        <v>170</v>
      </c>
      <c r="P121" t="str">
        <f>_xlfn.XLOOKUP(responses[[#This Row],[survey_id]],reason[survey_id],reason[reason_for_purchase])</f>
        <v>rare or unique species</v>
      </c>
      <c r="Q121" t="s">
        <v>28</v>
      </c>
      <c r="R121" t="s">
        <v>18</v>
      </c>
      <c r="S121" t="s">
        <v>8</v>
      </c>
    </row>
    <row r="122" spans="11:19">
      <c r="K122" t="s">
        <v>429</v>
      </c>
      <c r="L122" t="s">
        <v>64</v>
      </c>
      <c r="M122" t="str">
        <f>_xlfn.XLOOKUP(responses[[#This Row],[plant_types]],plant_info[plant],plant_info[maintenance-requirements])</f>
        <v>low-maintenance</v>
      </c>
      <c r="N122" t="str">
        <f>_xlfn.XLOOKUP(responses[[#This Row],[plant_types]],plant_info[plant],plant_info[toxic])</f>
        <v>safe for pets &amp; children</v>
      </c>
      <c r="O122" t="s">
        <v>172</v>
      </c>
      <c r="P122" t="str">
        <f>_xlfn.XLOOKUP(responses[[#This Row],[survey_id]],reason[survey_id],reason[reason_for_purchase])</f>
        <v>pet-friendly or safe for children</v>
      </c>
      <c r="Q122" t="s">
        <v>171</v>
      </c>
      <c r="R122" t="s">
        <v>7</v>
      </c>
      <c r="S122" t="s">
        <v>8</v>
      </c>
    </row>
    <row r="123" spans="11:19">
      <c r="K123" t="s">
        <v>430</v>
      </c>
      <c r="L123" t="s">
        <v>49</v>
      </c>
      <c r="M123" t="str">
        <f>_xlfn.XLOOKUP(responses[[#This Row],[plant_types]],plant_info[plant],plant_info[maintenance-requirements])</f>
        <v>low-maintenance</v>
      </c>
      <c r="N123" t="str">
        <f>_xlfn.XLOOKUP(responses[[#This Row],[plant_types]],plant_info[plant],plant_info[toxic])</f>
        <v>safe for pets &amp; children</v>
      </c>
      <c r="O123" t="s">
        <v>173</v>
      </c>
      <c r="P123" t="str">
        <f>_xlfn.XLOOKUP(responses[[#This Row],[survey_id]],reason[survey_id],reason[reason_for_purchase])</f>
        <v>benefits</v>
      </c>
      <c r="Q123" t="s">
        <v>6</v>
      </c>
      <c r="R123" t="s">
        <v>24</v>
      </c>
      <c r="S123" t="s">
        <v>8</v>
      </c>
    </row>
    <row r="124" spans="11:19">
      <c r="K124" t="s">
        <v>431</v>
      </c>
      <c r="L124" t="s">
        <v>64</v>
      </c>
      <c r="M124" t="str">
        <f>_xlfn.XLOOKUP(responses[[#This Row],[plant_types]],plant_info[plant],plant_info[maintenance-requirements])</f>
        <v>low-maintenance</v>
      </c>
      <c r="N124" t="str">
        <f>_xlfn.XLOOKUP(responses[[#This Row],[plant_types]],plant_info[plant],plant_info[toxic])</f>
        <v>safe for pets &amp; children</v>
      </c>
      <c r="O124" t="s">
        <v>174</v>
      </c>
      <c r="P124" t="str">
        <f>_xlfn.XLOOKUP(responses[[#This Row],[survey_id]],reason[survey_id],reason[reason_for_purchase])</f>
        <v>care requirements</v>
      </c>
      <c r="Q124" t="s">
        <v>12</v>
      </c>
      <c r="R124" t="s">
        <v>18</v>
      </c>
      <c r="S124" t="s">
        <v>8</v>
      </c>
    </row>
    <row r="125" spans="11:19">
      <c r="K125" t="s">
        <v>432</v>
      </c>
      <c r="L125" t="s">
        <v>33</v>
      </c>
      <c r="M125" t="str">
        <f>_xlfn.XLOOKUP(responses[[#This Row],[plant_types]],plant_info[plant],plant_info[maintenance-requirements])</f>
        <v>med-maintenance</v>
      </c>
      <c r="N125" t="str">
        <f>_xlfn.XLOOKUP(responses[[#This Row],[plant_types]],plant_info[plant],plant_info[toxic])</f>
        <v>safe for pets &amp; children</v>
      </c>
      <c r="O125" t="s">
        <v>175</v>
      </c>
      <c r="P125" t="str">
        <f>_xlfn.XLOOKUP(responses[[#This Row],[survey_id]],reason[survey_id],reason[reason_for_purchase])</f>
        <v>rare or unique species</v>
      </c>
      <c r="Q125" t="s">
        <v>28</v>
      </c>
      <c r="R125" t="s">
        <v>18</v>
      </c>
      <c r="S125" t="s">
        <v>21</v>
      </c>
    </row>
    <row r="126" spans="11:19">
      <c r="K126" t="s">
        <v>433</v>
      </c>
      <c r="L126" t="s">
        <v>20</v>
      </c>
      <c r="M126" t="str">
        <f>_xlfn.XLOOKUP(responses[[#This Row],[plant_types]],plant_info[plant],plant_info[maintenance-requirements])</f>
        <v>low-maintenance</v>
      </c>
      <c r="N126" t="str">
        <f>_xlfn.XLOOKUP(responses[[#This Row],[plant_types]],plant_info[plant],plant_info[toxic])</f>
        <v>safe for pets &amp; children</v>
      </c>
      <c r="O126" t="s">
        <v>176</v>
      </c>
      <c r="P126" t="str">
        <f>_xlfn.XLOOKUP(responses[[#This Row],[survey_id]],reason[survey_id],reason[reason_for_purchase])</f>
        <v>care requirements</v>
      </c>
      <c r="Q126" t="s">
        <v>6</v>
      </c>
      <c r="R126" t="s">
        <v>7</v>
      </c>
      <c r="S126" t="s">
        <v>13</v>
      </c>
    </row>
    <row r="127" spans="11:19">
      <c r="K127" t="s">
        <v>434</v>
      </c>
      <c r="L127" t="s">
        <v>51</v>
      </c>
      <c r="M127" t="str">
        <f>_xlfn.XLOOKUP(responses[[#This Row],[plant_types]],plant_info[plant],plant_info[maintenance-requirements])</f>
        <v>med-maintenance</v>
      </c>
      <c r="N127" t="str">
        <f>_xlfn.XLOOKUP(responses[[#This Row],[plant_types]],plant_info[plant],plant_info[toxic])</f>
        <v>safe for pets &amp; children</v>
      </c>
      <c r="O127" t="s">
        <v>177</v>
      </c>
      <c r="P127" t="str">
        <f>_xlfn.XLOOKUP(responses[[#This Row],[survey_id]],reason[survey_id],reason[reason_for_purchase])</f>
        <v>size</v>
      </c>
      <c r="Q127" t="s">
        <v>28</v>
      </c>
      <c r="R127" t="s">
        <v>7</v>
      </c>
      <c r="S127" t="s">
        <v>13</v>
      </c>
    </row>
    <row r="128" spans="11:19">
      <c r="K128" t="s">
        <v>435</v>
      </c>
      <c r="L128" t="s">
        <v>30</v>
      </c>
      <c r="M128" t="str">
        <f>_xlfn.XLOOKUP(responses[[#This Row],[plant_types]],plant_info[plant],plant_info[maintenance-requirements])</f>
        <v>low-maintenance</v>
      </c>
      <c r="N128" t="str">
        <f>_xlfn.XLOOKUP(responses[[#This Row],[plant_types]],plant_info[plant],plant_info[toxic])</f>
        <v>safe for pets &amp; children</v>
      </c>
      <c r="O128" t="s">
        <v>178</v>
      </c>
      <c r="P128" t="str">
        <f>_xlfn.XLOOKUP(responses[[#This Row],[survey_id]],reason[survey_id],reason[reason_for_purchase])</f>
        <v>care requirements</v>
      </c>
      <c r="Q128" t="s">
        <v>6</v>
      </c>
      <c r="R128" t="s">
        <v>24</v>
      </c>
      <c r="S128" t="s">
        <v>8</v>
      </c>
    </row>
    <row r="129" spans="11:19">
      <c r="K129" t="s">
        <v>436</v>
      </c>
      <c r="L129" t="s">
        <v>30</v>
      </c>
      <c r="M129" t="str">
        <f>_xlfn.XLOOKUP(responses[[#This Row],[plant_types]],plant_info[plant],plant_info[maintenance-requirements])</f>
        <v>low-maintenance</v>
      </c>
      <c r="N129" t="str">
        <f>_xlfn.XLOOKUP(responses[[#This Row],[plant_types]],plant_info[plant],plant_info[toxic])</f>
        <v>safe for pets &amp; children</v>
      </c>
      <c r="O129" t="s">
        <v>179</v>
      </c>
      <c r="P129" t="str">
        <f>_xlfn.XLOOKUP(responses[[#This Row],[survey_id]],reason[survey_id],reason[reason_for_purchase])</f>
        <v>rare or unique species</v>
      </c>
      <c r="Q129" t="s">
        <v>6</v>
      </c>
      <c r="R129" t="s">
        <v>31</v>
      </c>
      <c r="S129" t="s">
        <v>21</v>
      </c>
    </row>
    <row r="130" spans="11:19">
      <c r="K130" t="s">
        <v>437</v>
      </c>
      <c r="L130" t="s">
        <v>30</v>
      </c>
      <c r="M130" t="str">
        <f>_xlfn.XLOOKUP(responses[[#This Row],[plant_types]],plant_info[plant],plant_info[maintenance-requirements])</f>
        <v>low-maintenance</v>
      </c>
      <c r="N130" t="str">
        <f>_xlfn.XLOOKUP(responses[[#This Row],[plant_types]],plant_info[plant],plant_info[toxic])</f>
        <v>safe for pets &amp; children</v>
      </c>
      <c r="O130" t="s">
        <v>180</v>
      </c>
      <c r="P130" t="str">
        <f>_xlfn.XLOOKUP(responses[[#This Row],[survey_id]],reason[survey_id],reason[reason_for_purchase])</f>
        <v>benefits</v>
      </c>
      <c r="Q130" t="s">
        <v>28</v>
      </c>
      <c r="R130" t="s">
        <v>18</v>
      </c>
      <c r="S130" t="s">
        <v>8</v>
      </c>
    </row>
    <row r="131" spans="11:19">
      <c r="K131" t="s">
        <v>438</v>
      </c>
      <c r="L131" t="s">
        <v>20</v>
      </c>
      <c r="M131" t="str">
        <f>_xlfn.XLOOKUP(responses[[#This Row],[plant_types]],plant_info[plant],plant_info[maintenance-requirements])</f>
        <v>low-maintenance</v>
      </c>
      <c r="N131" t="str">
        <f>_xlfn.XLOOKUP(responses[[#This Row],[plant_types]],plant_info[plant],plant_info[toxic])</f>
        <v>safe for pets &amp; children</v>
      </c>
      <c r="O131" t="s">
        <v>181</v>
      </c>
      <c r="P131" t="str">
        <f>_xlfn.XLOOKUP(responses[[#This Row],[survey_id]],reason[survey_id],reason[reason_for_purchase])</f>
        <v>care requirements</v>
      </c>
      <c r="Q131" t="s">
        <v>6</v>
      </c>
      <c r="R131" t="s">
        <v>18</v>
      </c>
      <c r="S131" t="s">
        <v>8</v>
      </c>
    </row>
    <row r="132" spans="11:19">
      <c r="K132" t="s">
        <v>439</v>
      </c>
      <c r="L132" t="s">
        <v>183</v>
      </c>
      <c r="M132" t="str">
        <f>_xlfn.XLOOKUP(responses[[#This Row],[plant_types]],plant_info[plant],plant_info[maintenance-requirements])</f>
        <v>med-maintenance</v>
      </c>
      <c r="N132" t="str">
        <f>_xlfn.XLOOKUP(responses[[#This Row],[plant_types]],plant_info[plant],plant_info[toxic])</f>
        <v>safe for pets &amp; children</v>
      </c>
      <c r="O132" t="s">
        <v>182</v>
      </c>
      <c r="P132" t="str">
        <f>_xlfn.XLOOKUP(responses[[#This Row],[survey_id]],reason[survey_id],reason[reason_for_purchase])</f>
        <v>pet-friendly or safe for children</v>
      </c>
      <c r="Q132" t="s">
        <v>28</v>
      </c>
      <c r="R132" t="s">
        <v>7</v>
      </c>
      <c r="S132" t="s">
        <v>8</v>
      </c>
    </row>
    <row r="133" spans="11:19">
      <c r="K133" t="s">
        <v>440</v>
      </c>
      <c r="L133" t="s">
        <v>47</v>
      </c>
      <c r="M133" t="str">
        <f>_xlfn.XLOOKUP(responses[[#This Row],[plant_types]],plant_info[plant],plant_info[maintenance-requirements])</f>
        <v>low-maintenance</v>
      </c>
      <c r="N133" t="str">
        <f>_xlfn.XLOOKUP(responses[[#This Row],[plant_types]],plant_info[plant],plant_info[toxic])</f>
        <v>safe for pets &amp; children</v>
      </c>
      <c r="O133" t="s">
        <v>184</v>
      </c>
      <c r="P133" t="str">
        <f>_xlfn.XLOOKUP(responses[[#This Row],[survey_id]],reason[survey_id],reason[reason_for_purchase])</f>
        <v>pet-friendly or safe for children</v>
      </c>
      <c r="Q133" t="s">
        <v>12</v>
      </c>
      <c r="R133" t="s">
        <v>7</v>
      </c>
      <c r="S133" t="s">
        <v>13</v>
      </c>
    </row>
    <row r="134" spans="11:19">
      <c r="K134" t="s">
        <v>441</v>
      </c>
      <c r="L134" t="s">
        <v>64</v>
      </c>
      <c r="M134" t="str">
        <f>_xlfn.XLOOKUP(responses[[#This Row],[plant_types]],plant_info[plant],plant_info[maintenance-requirements])</f>
        <v>low-maintenance</v>
      </c>
      <c r="N134" t="str">
        <f>_xlfn.XLOOKUP(responses[[#This Row],[plant_types]],plant_info[plant],plant_info[toxic])</f>
        <v>safe for pets &amp; children</v>
      </c>
      <c r="O134" t="s">
        <v>185</v>
      </c>
      <c r="P134" t="str">
        <f>_xlfn.XLOOKUP(responses[[#This Row],[survey_id]],reason[survey_id],reason[reason_for_purchase])</f>
        <v>benefits</v>
      </c>
      <c r="Q134" t="s">
        <v>28</v>
      </c>
      <c r="R134" t="s">
        <v>18</v>
      </c>
      <c r="S134" t="s">
        <v>8</v>
      </c>
    </row>
    <row r="135" spans="11:19">
      <c r="K135" t="s">
        <v>442</v>
      </c>
      <c r="L135" t="s">
        <v>64</v>
      </c>
      <c r="M135" t="str">
        <f>_xlfn.XLOOKUP(responses[[#This Row],[plant_types]],plant_info[plant],plant_info[maintenance-requirements])</f>
        <v>low-maintenance</v>
      </c>
      <c r="N135" t="str">
        <f>_xlfn.XLOOKUP(responses[[#This Row],[plant_types]],plant_info[plant],plant_info[toxic])</f>
        <v>safe for pets &amp; children</v>
      </c>
      <c r="O135" t="s">
        <v>186</v>
      </c>
      <c r="P135" t="str">
        <f>_xlfn.XLOOKUP(responses[[#This Row],[survey_id]],reason[survey_id],reason[reason_for_purchase])</f>
        <v>size</v>
      </c>
      <c r="Q135" t="s">
        <v>6</v>
      </c>
      <c r="R135" t="s">
        <v>18</v>
      </c>
      <c r="S135" t="s">
        <v>105</v>
      </c>
    </row>
    <row r="136" spans="11:19">
      <c r="K136" t="s">
        <v>443</v>
      </c>
      <c r="L136" t="s">
        <v>49</v>
      </c>
      <c r="M136" t="str">
        <f>_xlfn.XLOOKUP(responses[[#This Row],[plant_types]],plant_info[plant],plant_info[maintenance-requirements])</f>
        <v>low-maintenance</v>
      </c>
      <c r="N136" t="str">
        <f>_xlfn.XLOOKUP(responses[[#This Row],[plant_types]],plant_info[plant],plant_info[toxic])</f>
        <v>safe for pets &amp; children</v>
      </c>
      <c r="O136" t="s">
        <v>187</v>
      </c>
      <c r="P136" t="str">
        <f>_xlfn.XLOOKUP(responses[[#This Row],[survey_id]],reason[survey_id],reason[reason_for_purchase])</f>
        <v>care requirements</v>
      </c>
      <c r="Q136" t="s">
        <v>28</v>
      </c>
      <c r="R136" t="s">
        <v>24</v>
      </c>
      <c r="S136" t="s">
        <v>25</v>
      </c>
    </row>
    <row r="137" spans="11:19">
      <c r="K137" t="s">
        <v>444</v>
      </c>
      <c r="L137" t="s">
        <v>64</v>
      </c>
      <c r="M137" t="str">
        <f>_xlfn.XLOOKUP(responses[[#This Row],[plant_types]],plant_info[plant],plant_info[maintenance-requirements])</f>
        <v>low-maintenance</v>
      </c>
      <c r="N137" t="str">
        <f>_xlfn.XLOOKUP(responses[[#This Row],[plant_types]],plant_info[plant],plant_info[toxic])</f>
        <v>safe for pets &amp; children</v>
      </c>
      <c r="O137" t="s">
        <v>188</v>
      </c>
      <c r="P137" t="str">
        <f>_xlfn.XLOOKUP(responses[[#This Row],[survey_id]],reason[survey_id],reason[reason_for_purchase])</f>
        <v>care requirements</v>
      </c>
      <c r="Q137" t="s">
        <v>12</v>
      </c>
      <c r="R137" t="s">
        <v>18</v>
      </c>
      <c r="S137" t="s">
        <v>25</v>
      </c>
    </row>
    <row r="138" spans="11:19">
      <c r="K138" t="s">
        <v>445</v>
      </c>
      <c r="L138" t="s">
        <v>64</v>
      </c>
      <c r="M138" t="str">
        <f>_xlfn.XLOOKUP(responses[[#This Row],[plant_types]],plant_info[plant],plant_info[maintenance-requirements])</f>
        <v>low-maintenance</v>
      </c>
      <c r="N138" t="str">
        <f>_xlfn.XLOOKUP(responses[[#This Row],[plant_types]],plant_info[plant],plant_info[toxic])</f>
        <v>safe for pets &amp; children</v>
      </c>
      <c r="O138" t="s">
        <v>189</v>
      </c>
      <c r="P138" t="str">
        <f>_xlfn.XLOOKUP(responses[[#This Row],[survey_id]],reason[survey_id],reason[reason_for_purchase])</f>
        <v>pet-friendly or safe for children</v>
      </c>
      <c r="Q138" t="s">
        <v>12</v>
      </c>
      <c r="R138" t="s">
        <v>7</v>
      </c>
      <c r="S138" t="s">
        <v>25</v>
      </c>
    </row>
    <row r="139" spans="11:19">
      <c r="K139" t="s">
        <v>446</v>
      </c>
      <c r="L139" t="s">
        <v>30</v>
      </c>
      <c r="M139" t="str">
        <f>_xlfn.XLOOKUP(responses[[#This Row],[plant_types]],plant_info[plant],plant_info[maintenance-requirements])</f>
        <v>low-maintenance</v>
      </c>
      <c r="N139" t="str">
        <f>_xlfn.XLOOKUP(responses[[#This Row],[plant_types]],plant_info[plant],plant_info[toxic])</f>
        <v>safe for pets &amp; children</v>
      </c>
      <c r="O139" t="s">
        <v>190</v>
      </c>
      <c r="P139" t="str">
        <f>_xlfn.XLOOKUP(responses[[#This Row],[survey_id]],reason[survey_id],reason[reason_for_purchase])</f>
        <v>size</v>
      </c>
      <c r="Q139" t="s">
        <v>6</v>
      </c>
      <c r="R139" t="s">
        <v>24</v>
      </c>
      <c r="S139" t="s">
        <v>8</v>
      </c>
    </row>
    <row r="140" spans="11:19">
      <c r="K140" t="s">
        <v>447</v>
      </c>
      <c r="L140" t="s">
        <v>15</v>
      </c>
      <c r="M140" t="str">
        <f>_xlfn.XLOOKUP(responses[[#This Row],[plant_types]],plant_info[plant],plant_info[maintenance-requirements])</f>
        <v>low-maintenance</v>
      </c>
      <c r="N140" t="str">
        <f>_xlfn.XLOOKUP(responses[[#This Row],[plant_types]],plant_info[plant],plant_info[toxic])</f>
        <v>safe for pets &amp; children</v>
      </c>
      <c r="O140" t="s">
        <v>191</v>
      </c>
      <c r="P140" t="str">
        <f>_xlfn.XLOOKUP(responses[[#This Row],[survey_id]],reason[survey_id],reason[reason_for_purchase])</f>
        <v>pet-friendly or safe for children</v>
      </c>
      <c r="Q140" t="s">
        <v>17</v>
      </c>
      <c r="R140" t="s">
        <v>7</v>
      </c>
      <c r="S140" t="s">
        <v>8</v>
      </c>
    </row>
    <row r="141" spans="11:19">
      <c r="K141" t="s">
        <v>448</v>
      </c>
      <c r="L141" t="s">
        <v>15</v>
      </c>
      <c r="M141" t="str">
        <f>_xlfn.XLOOKUP(responses[[#This Row],[plant_types]],plant_info[plant],plant_info[maintenance-requirements])</f>
        <v>low-maintenance</v>
      </c>
      <c r="N141" t="str">
        <f>_xlfn.XLOOKUP(responses[[#This Row],[plant_types]],plant_info[plant],plant_info[toxic])</f>
        <v>safe for pets &amp; children</v>
      </c>
      <c r="O141" t="s">
        <v>192</v>
      </c>
      <c r="P141" t="str">
        <f>_xlfn.XLOOKUP(responses[[#This Row],[survey_id]],reason[survey_id],reason[reason_for_purchase])</f>
        <v>pet-friendly or safe for children</v>
      </c>
      <c r="Q141" t="s">
        <v>28</v>
      </c>
      <c r="R141" t="s">
        <v>7</v>
      </c>
      <c r="S141" t="s">
        <v>105</v>
      </c>
    </row>
    <row r="142" spans="11:19">
      <c r="K142" t="s">
        <v>449</v>
      </c>
      <c r="L142" t="s">
        <v>20</v>
      </c>
      <c r="M142" t="str">
        <f>_xlfn.XLOOKUP(responses[[#This Row],[plant_types]],plant_info[plant],plant_info[maintenance-requirements])</f>
        <v>low-maintenance</v>
      </c>
      <c r="N142" t="str">
        <f>_xlfn.XLOOKUP(responses[[#This Row],[plant_types]],plant_info[plant],plant_info[toxic])</f>
        <v>safe for pets &amp; children</v>
      </c>
      <c r="O142" t="s">
        <v>193</v>
      </c>
      <c r="P142" t="str">
        <f>_xlfn.XLOOKUP(responses[[#This Row],[survey_id]],reason[survey_id],reason[reason_for_purchase])</f>
        <v>rare or unique species</v>
      </c>
      <c r="Q142" t="s">
        <v>12</v>
      </c>
      <c r="R142" t="s">
        <v>24</v>
      </c>
      <c r="S142" t="s">
        <v>13</v>
      </c>
    </row>
    <row r="143" spans="11:19">
      <c r="K143" t="s">
        <v>450</v>
      </c>
      <c r="L143" t="s">
        <v>10</v>
      </c>
      <c r="M143" t="str">
        <f>_xlfn.XLOOKUP(responses[[#This Row],[plant_types]],plant_info[plant],plant_info[maintenance-requirements])</f>
        <v>low-maintenance</v>
      </c>
      <c r="N143" t="str">
        <f>_xlfn.XLOOKUP(responses[[#This Row],[plant_types]],plant_info[plant],plant_info[toxic])</f>
        <v>safe for pets &amp; children</v>
      </c>
      <c r="O143" t="s">
        <v>194</v>
      </c>
      <c r="P143" t="str">
        <f>_xlfn.XLOOKUP(responses[[#This Row],[survey_id]],reason[survey_id],reason[reason_for_purchase])</f>
        <v>pet-friendly or safe for children</v>
      </c>
      <c r="Q143" t="s">
        <v>6</v>
      </c>
      <c r="R143" t="s">
        <v>39</v>
      </c>
      <c r="S143" t="s">
        <v>21</v>
      </c>
    </row>
    <row r="144" spans="11:19">
      <c r="K144" t="s">
        <v>451</v>
      </c>
      <c r="L144" t="s">
        <v>121</v>
      </c>
      <c r="M144" t="str">
        <f>_xlfn.XLOOKUP(responses[[#This Row],[plant_types]],plant_info[plant],plant_info[maintenance-requirements])</f>
        <v>high-maintenance</v>
      </c>
      <c r="N144" t="str">
        <f>_xlfn.XLOOKUP(responses[[#This Row],[plant_types]],plant_info[plant],plant_info[toxic])</f>
        <v>safe for pets &amp; children</v>
      </c>
      <c r="O144" t="s">
        <v>195</v>
      </c>
      <c r="P144" t="str">
        <f>_xlfn.XLOOKUP(responses[[#This Row],[survey_id]],reason[survey_id],reason[reason_for_purchase])</f>
        <v>care requirements</v>
      </c>
      <c r="Q144" t="s">
        <v>17</v>
      </c>
      <c r="R144" t="s">
        <v>7</v>
      </c>
      <c r="S144" t="s">
        <v>21</v>
      </c>
    </row>
    <row r="145" spans="11:19">
      <c r="K145" t="s">
        <v>452</v>
      </c>
      <c r="L145" t="s">
        <v>15</v>
      </c>
      <c r="M145" t="str">
        <f>_xlfn.XLOOKUP(responses[[#This Row],[plant_types]],plant_info[plant],plant_info[maintenance-requirements])</f>
        <v>low-maintenance</v>
      </c>
      <c r="N145" t="str">
        <f>_xlfn.XLOOKUP(responses[[#This Row],[plant_types]],plant_info[plant],plant_info[toxic])</f>
        <v>safe for pets &amp; children</v>
      </c>
      <c r="O145" t="s">
        <v>196</v>
      </c>
      <c r="P145" t="str">
        <f>_xlfn.XLOOKUP(responses[[#This Row],[survey_id]],reason[survey_id],reason[reason_for_purchase])</f>
        <v>care requirements</v>
      </c>
      <c r="Q145" t="s">
        <v>12</v>
      </c>
      <c r="R145" t="s">
        <v>18</v>
      </c>
      <c r="S145" t="s">
        <v>8</v>
      </c>
    </row>
    <row r="146" spans="11:19">
      <c r="K146" t="s">
        <v>453</v>
      </c>
      <c r="L146" t="s">
        <v>41</v>
      </c>
      <c r="M146" t="str">
        <f>_xlfn.XLOOKUP(responses[[#This Row],[plant_types]],plant_info[plant],plant_info[maintenance-requirements])</f>
        <v>low-maintenance</v>
      </c>
      <c r="N146" t="str">
        <f>_xlfn.XLOOKUP(responses[[#This Row],[plant_types]],plant_info[plant],plant_info[toxic])</f>
        <v>safe for pets &amp; children</v>
      </c>
      <c r="O146" t="s">
        <v>197</v>
      </c>
      <c r="P146" t="str">
        <f>_xlfn.XLOOKUP(responses[[#This Row],[survey_id]],reason[survey_id],reason[reason_for_purchase])</f>
        <v>rare or unique species</v>
      </c>
      <c r="Q146" t="s">
        <v>6</v>
      </c>
      <c r="R146" t="s">
        <v>24</v>
      </c>
      <c r="S146" t="s">
        <v>8</v>
      </c>
    </row>
    <row r="147" spans="11:19">
      <c r="K147" t="s">
        <v>454</v>
      </c>
      <c r="L147" t="s">
        <v>10</v>
      </c>
      <c r="M147" t="str">
        <f>_xlfn.XLOOKUP(responses[[#This Row],[plant_types]],plant_info[plant],plant_info[maintenance-requirements])</f>
        <v>low-maintenance</v>
      </c>
      <c r="N147" t="str">
        <f>_xlfn.XLOOKUP(responses[[#This Row],[plant_types]],plant_info[plant],plant_info[toxic])</f>
        <v>safe for pets &amp; children</v>
      </c>
      <c r="O147" t="s">
        <v>198</v>
      </c>
      <c r="P147" t="str">
        <f>_xlfn.XLOOKUP(responses[[#This Row],[survey_id]],reason[survey_id],reason[reason_for_purchase])</f>
        <v>benefits</v>
      </c>
      <c r="Q147" t="s">
        <v>6</v>
      </c>
      <c r="R147" t="s">
        <v>31</v>
      </c>
      <c r="S147" t="s">
        <v>25</v>
      </c>
    </row>
    <row r="148" spans="11:19">
      <c r="K148" t="s">
        <v>455</v>
      </c>
      <c r="L148" t="s">
        <v>30</v>
      </c>
      <c r="M148" t="str">
        <f>_xlfn.XLOOKUP(responses[[#This Row],[plant_types]],plant_info[plant],plant_info[maintenance-requirements])</f>
        <v>low-maintenance</v>
      </c>
      <c r="N148" t="str">
        <f>_xlfn.XLOOKUP(responses[[#This Row],[plant_types]],plant_info[plant],plant_info[toxic])</f>
        <v>safe for pets &amp; children</v>
      </c>
      <c r="O148" t="s">
        <v>199</v>
      </c>
      <c r="P148" t="str">
        <f>_xlfn.XLOOKUP(responses[[#This Row],[survey_id]],reason[survey_id],reason[reason_for_purchase])</f>
        <v>size</v>
      </c>
      <c r="Q148" t="s">
        <v>6</v>
      </c>
      <c r="R148" t="s">
        <v>7</v>
      </c>
      <c r="S148" t="s">
        <v>13</v>
      </c>
    </row>
    <row r="149" spans="11:19">
      <c r="K149" t="s">
        <v>456</v>
      </c>
      <c r="L149" t="s">
        <v>20</v>
      </c>
      <c r="M149" t="str">
        <f>_xlfn.XLOOKUP(responses[[#This Row],[plant_types]],plant_info[plant],plant_info[maintenance-requirements])</f>
        <v>low-maintenance</v>
      </c>
      <c r="N149" t="str">
        <f>_xlfn.XLOOKUP(responses[[#This Row],[plant_types]],plant_info[plant],plant_info[toxic])</f>
        <v>safe for pets &amp; children</v>
      </c>
      <c r="O149" t="s">
        <v>200</v>
      </c>
      <c r="P149" t="str">
        <f>_xlfn.XLOOKUP(responses[[#This Row],[survey_id]],reason[survey_id],reason[reason_for_purchase])</f>
        <v>pet-friendly or safe for children</v>
      </c>
      <c r="Q149" t="s">
        <v>28</v>
      </c>
      <c r="R149" t="s">
        <v>39</v>
      </c>
      <c r="S149" t="s">
        <v>25</v>
      </c>
    </row>
    <row r="150" spans="11:19">
      <c r="K150" t="s">
        <v>457</v>
      </c>
      <c r="L150" t="s">
        <v>15</v>
      </c>
      <c r="M150" t="str">
        <f>_xlfn.XLOOKUP(responses[[#This Row],[plant_types]],plant_info[plant],plant_info[maintenance-requirements])</f>
        <v>low-maintenance</v>
      </c>
      <c r="N150" t="str">
        <f>_xlfn.XLOOKUP(responses[[#This Row],[plant_types]],plant_info[plant],plant_info[toxic])</f>
        <v>safe for pets &amp; children</v>
      </c>
      <c r="O150" t="s">
        <v>201</v>
      </c>
      <c r="P150" t="str">
        <f>_xlfn.XLOOKUP(responses[[#This Row],[survey_id]],reason[survey_id],reason[reason_for_purchase])</f>
        <v>pet-friendly or safe for children</v>
      </c>
      <c r="Q150" t="s">
        <v>28</v>
      </c>
      <c r="R150" t="s">
        <v>24</v>
      </c>
      <c r="S150" t="s">
        <v>21</v>
      </c>
    </row>
    <row r="151" spans="11:19">
      <c r="K151" t="s">
        <v>458</v>
      </c>
      <c r="L151" t="s">
        <v>41</v>
      </c>
      <c r="M151" t="str">
        <f>_xlfn.XLOOKUP(responses[[#This Row],[plant_types]],plant_info[plant],plant_info[maintenance-requirements])</f>
        <v>low-maintenance</v>
      </c>
      <c r="N151" t="str">
        <f>_xlfn.XLOOKUP(responses[[#This Row],[plant_types]],plant_info[plant],plant_info[toxic])</f>
        <v>safe for pets &amp; children</v>
      </c>
      <c r="O151" t="s">
        <v>202</v>
      </c>
      <c r="P151" t="str">
        <f>_xlfn.XLOOKUP(responses[[#This Row],[survey_id]],reason[survey_id],reason[reason_for_purchase])</f>
        <v>size</v>
      </c>
      <c r="Q151" t="s">
        <v>28</v>
      </c>
      <c r="R151" t="s">
        <v>24</v>
      </c>
      <c r="S151" t="s">
        <v>25</v>
      </c>
    </row>
    <row r="152" spans="11:19">
      <c r="K152" t="s">
        <v>459</v>
      </c>
      <c r="L152" t="s">
        <v>204</v>
      </c>
      <c r="M152" t="str">
        <f>_xlfn.XLOOKUP(responses[[#This Row],[plant_types]],plant_info[plant],plant_info[maintenance-requirements])</f>
        <v>med-maintenance</v>
      </c>
      <c r="N152" t="str">
        <f>_xlfn.XLOOKUP(responses[[#This Row],[plant_types]],plant_info[plant],plant_info[toxic])</f>
        <v>safe for pets &amp; children</v>
      </c>
      <c r="O152" t="s">
        <v>203</v>
      </c>
      <c r="P152" t="str">
        <f>_xlfn.XLOOKUP(responses[[#This Row],[survey_id]],reason[survey_id],reason[reason_for_purchase])</f>
        <v>rare or unique species</v>
      </c>
      <c r="Q152" t="s">
        <v>12</v>
      </c>
      <c r="R152" t="s">
        <v>18</v>
      </c>
      <c r="S152" t="s">
        <v>25</v>
      </c>
    </row>
    <row r="153" spans="11:19">
      <c r="K153" t="s">
        <v>460</v>
      </c>
      <c r="L153" t="s">
        <v>206</v>
      </c>
      <c r="M153" t="str">
        <f>_xlfn.XLOOKUP(responses[[#This Row],[plant_types]],plant_info[plant],plant_info[maintenance-requirements])</f>
        <v>high-maintenance</v>
      </c>
      <c r="N153" t="str">
        <f>_xlfn.XLOOKUP(responses[[#This Row],[plant_types]],plant_info[plant],plant_info[toxic])</f>
        <v>safe for pets &amp; children</v>
      </c>
      <c r="O153" t="s">
        <v>205</v>
      </c>
      <c r="P153" t="str">
        <f>_xlfn.XLOOKUP(responses[[#This Row],[survey_id]],reason[survey_id],reason[reason_for_purchase])</f>
        <v>care requirements</v>
      </c>
      <c r="Q153" t="s">
        <v>6</v>
      </c>
      <c r="R153" t="s">
        <v>7</v>
      </c>
      <c r="S153" t="s">
        <v>13</v>
      </c>
    </row>
    <row r="154" spans="11:19">
      <c r="K154" t="s">
        <v>461</v>
      </c>
      <c r="L154" t="s">
        <v>49</v>
      </c>
      <c r="M154" t="str">
        <f>_xlfn.XLOOKUP(responses[[#This Row],[plant_types]],plant_info[plant],plant_info[maintenance-requirements])</f>
        <v>low-maintenance</v>
      </c>
      <c r="N154" t="str">
        <f>_xlfn.XLOOKUP(responses[[#This Row],[plant_types]],plant_info[plant],plant_info[toxic])</f>
        <v>safe for pets &amp; children</v>
      </c>
      <c r="O154" t="s">
        <v>207</v>
      </c>
      <c r="P154" t="str">
        <f>_xlfn.XLOOKUP(responses[[#This Row],[survey_id]],reason[survey_id],reason[reason_for_purchase])</f>
        <v>care requirements</v>
      </c>
      <c r="Q154" t="s">
        <v>12</v>
      </c>
      <c r="R154" t="s">
        <v>24</v>
      </c>
      <c r="S154" t="s">
        <v>8</v>
      </c>
    </row>
    <row r="155" spans="11:19">
      <c r="K155" t="s">
        <v>462</v>
      </c>
      <c r="L155" t="s">
        <v>20</v>
      </c>
      <c r="M155" t="str">
        <f>_xlfn.XLOOKUP(responses[[#This Row],[plant_types]],plant_info[plant],plant_info[maintenance-requirements])</f>
        <v>low-maintenance</v>
      </c>
      <c r="N155" t="str">
        <f>_xlfn.XLOOKUP(responses[[#This Row],[plant_types]],plant_info[plant],plant_info[toxic])</f>
        <v>safe for pets &amp; children</v>
      </c>
      <c r="O155" t="s">
        <v>208</v>
      </c>
      <c r="P155" t="str">
        <f>_xlfn.XLOOKUP(responses[[#This Row],[survey_id]],reason[survey_id],reason[reason_for_purchase])</f>
        <v>care requirements</v>
      </c>
      <c r="Q155" t="s">
        <v>12</v>
      </c>
      <c r="R155" t="s">
        <v>31</v>
      </c>
      <c r="S155" t="s">
        <v>21</v>
      </c>
    </row>
    <row r="156" spans="11:19">
      <c r="K156" t="s">
        <v>463</v>
      </c>
      <c r="L156" t="s">
        <v>23</v>
      </c>
      <c r="M156" t="str">
        <f>_xlfn.XLOOKUP(responses[[#This Row],[plant_types]],plant_info[plant],plant_info[maintenance-requirements])</f>
        <v>med-maintenance</v>
      </c>
      <c r="N156" t="str">
        <f>_xlfn.XLOOKUP(responses[[#This Row],[plant_types]],plant_info[plant],plant_info[toxic])</f>
        <v>safe for pets &amp; children</v>
      </c>
      <c r="O156" t="s">
        <v>209</v>
      </c>
      <c r="P156" t="str">
        <f>_xlfn.XLOOKUP(responses[[#This Row],[survey_id]],reason[survey_id],reason[reason_for_purchase])</f>
        <v>size</v>
      </c>
      <c r="Q156" t="s">
        <v>12</v>
      </c>
      <c r="R156" t="s">
        <v>24</v>
      </c>
      <c r="S156" t="s">
        <v>21</v>
      </c>
    </row>
    <row r="157" spans="11:19">
      <c r="K157" t="s">
        <v>464</v>
      </c>
      <c r="L157" t="s">
        <v>20</v>
      </c>
      <c r="M157" t="str">
        <f>_xlfn.XLOOKUP(responses[[#This Row],[plant_types]],plant_info[plant],plant_info[maintenance-requirements])</f>
        <v>low-maintenance</v>
      </c>
      <c r="N157" t="str">
        <f>_xlfn.XLOOKUP(responses[[#This Row],[plant_types]],plant_info[plant],plant_info[toxic])</f>
        <v>safe for pets &amp; children</v>
      </c>
      <c r="O157" t="s">
        <v>210</v>
      </c>
      <c r="P157" t="str">
        <f>_xlfn.XLOOKUP(responses[[#This Row],[survey_id]],reason[survey_id],reason[reason_for_purchase])</f>
        <v>size</v>
      </c>
      <c r="Q157" t="s">
        <v>17</v>
      </c>
      <c r="R157" t="s">
        <v>24</v>
      </c>
      <c r="S157" t="s">
        <v>35</v>
      </c>
    </row>
    <row r="158" spans="11:19">
      <c r="K158" t="s">
        <v>465</v>
      </c>
      <c r="L158" t="s">
        <v>131</v>
      </c>
      <c r="M158" t="str">
        <f>_xlfn.XLOOKUP(responses[[#This Row],[plant_types]],plant_info[plant],plant_info[maintenance-requirements])</f>
        <v>high-maintenance</v>
      </c>
      <c r="N158" t="str">
        <f>_xlfn.XLOOKUP(responses[[#This Row],[plant_types]],plant_info[plant],plant_info[toxic])</f>
        <v>safe for pets &amp; children</v>
      </c>
      <c r="O158" t="s">
        <v>211</v>
      </c>
      <c r="P158" t="str">
        <f>_xlfn.XLOOKUP(responses[[#This Row],[survey_id]],reason[survey_id],reason[reason_for_purchase])</f>
        <v>pet-friendly or safe for children</v>
      </c>
      <c r="Q158" t="s">
        <v>28</v>
      </c>
      <c r="R158" t="s">
        <v>18</v>
      </c>
      <c r="S158" t="s">
        <v>13</v>
      </c>
    </row>
    <row r="159" spans="11:19">
      <c r="K159" t="s">
        <v>466</v>
      </c>
      <c r="L159" t="s">
        <v>81</v>
      </c>
      <c r="M159" t="str">
        <f>_xlfn.XLOOKUP(responses[[#This Row],[plant_types]],plant_info[plant],plant_info[maintenance-requirements])</f>
        <v>med-maintenance</v>
      </c>
      <c r="N159" t="str">
        <f>_xlfn.XLOOKUP(responses[[#This Row],[plant_types]],plant_info[plant],plant_info[toxic])</f>
        <v>safe for pets &amp; children</v>
      </c>
      <c r="O159" t="s">
        <v>212</v>
      </c>
      <c r="P159" t="str">
        <f>_xlfn.XLOOKUP(responses[[#This Row],[survey_id]],reason[survey_id],reason[reason_for_purchase])</f>
        <v>care requirements</v>
      </c>
      <c r="Q159" t="s">
        <v>6</v>
      </c>
      <c r="R159" t="s">
        <v>18</v>
      </c>
      <c r="S159" t="s">
        <v>25</v>
      </c>
    </row>
    <row r="160" spans="11:19">
      <c r="K160" t="s">
        <v>467</v>
      </c>
      <c r="L160" t="s">
        <v>64</v>
      </c>
      <c r="M160" t="str">
        <f>_xlfn.XLOOKUP(responses[[#This Row],[plant_types]],plant_info[plant],plant_info[maintenance-requirements])</f>
        <v>low-maintenance</v>
      </c>
      <c r="N160" t="str">
        <f>_xlfn.XLOOKUP(responses[[#This Row],[plant_types]],plant_info[plant],plant_info[toxic])</f>
        <v>safe for pets &amp; children</v>
      </c>
      <c r="O160" t="s">
        <v>213</v>
      </c>
      <c r="P160" t="str">
        <f>_xlfn.XLOOKUP(responses[[#This Row],[survey_id]],reason[survey_id],reason[reason_for_purchase])</f>
        <v>size</v>
      </c>
      <c r="Q160" t="s">
        <v>28</v>
      </c>
      <c r="R160" t="s">
        <v>31</v>
      </c>
      <c r="S160" t="s">
        <v>8</v>
      </c>
    </row>
    <row r="161" spans="11:19">
      <c r="K161" t="s">
        <v>468</v>
      </c>
      <c r="L161" t="s">
        <v>49</v>
      </c>
      <c r="M161" t="str">
        <f>_xlfn.XLOOKUP(responses[[#This Row],[plant_types]],plant_info[plant],plant_info[maintenance-requirements])</f>
        <v>low-maintenance</v>
      </c>
      <c r="N161" t="str">
        <f>_xlfn.XLOOKUP(responses[[#This Row],[plant_types]],plant_info[plant],plant_info[toxic])</f>
        <v>safe for pets &amp; children</v>
      </c>
      <c r="O161" t="s">
        <v>214</v>
      </c>
      <c r="P161" t="str">
        <f>_xlfn.XLOOKUP(responses[[#This Row],[survey_id]],reason[survey_id],reason[reason_for_purchase])</f>
        <v>rare or unique species</v>
      </c>
      <c r="Q161" t="s">
        <v>6</v>
      </c>
      <c r="R161" t="s">
        <v>18</v>
      </c>
      <c r="S161" t="s">
        <v>25</v>
      </c>
    </row>
    <row r="162" spans="11:19">
      <c r="K162" t="s">
        <v>469</v>
      </c>
      <c r="L162" t="s">
        <v>49</v>
      </c>
      <c r="M162" t="str">
        <f>_xlfn.XLOOKUP(responses[[#This Row],[plant_types]],plant_info[plant],plant_info[maintenance-requirements])</f>
        <v>low-maintenance</v>
      </c>
      <c r="N162" t="str">
        <f>_xlfn.XLOOKUP(responses[[#This Row],[plant_types]],plant_info[plant],plant_info[toxic])</f>
        <v>safe for pets &amp; children</v>
      </c>
      <c r="O162" t="s">
        <v>215</v>
      </c>
      <c r="P162" t="str">
        <f>_xlfn.XLOOKUP(responses[[#This Row],[survey_id]],reason[survey_id],reason[reason_for_purchase])</f>
        <v>price</v>
      </c>
      <c r="Q162" t="s">
        <v>6</v>
      </c>
      <c r="R162" t="s">
        <v>24</v>
      </c>
      <c r="S162" t="s">
        <v>8</v>
      </c>
    </row>
    <row r="163" spans="11:19">
      <c r="K163" t="s">
        <v>470</v>
      </c>
      <c r="L163" t="s">
        <v>15</v>
      </c>
      <c r="M163" t="str">
        <f>_xlfn.XLOOKUP(responses[[#This Row],[plant_types]],plant_info[plant],plant_info[maintenance-requirements])</f>
        <v>low-maintenance</v>
      </c>
      <c r="N163" t="str">
        <f>_xlfn.XLOOKUP(responses[[#This Row],[plant_types]],plant_info[plant],plant_info[toxic])</f>
        <v>safe for pets &amp; children</v>
      </c>
      <c r="O163" t="s">
        <v>216</v>
      </c>
      <c r="P163" t="str">
        <f>_xlfn.XLOOKUP(responses[[#This Row],[survey_id]],reason[survey_id],reason[reason_for_purchase])</f>
        <v>care requirements</v>
      </c>
      <c r="Q163" t="s">
        <v>171</v>
      </c>
      <c r="R163" t="s">
        <v>7</v>
      </c>
      <c r="S163" t="s">
        <v>8</v>
      </c>
    </row>
    <row r="164" spans="11:19">
      <c r="K164" t="s">
        <v>471</v>
      </c>
      <c r="L164" t="s">
        <v>64</v>
      </c>
      <c r="M164" t="str">
        <f>_xlfn.XLOOKUP(responses[[#This Row],[plant_types]],plant_info[plant],plant_info[maintenance-requirements])</f>
        <v>low-maintenance</v>
      </c>
      <c r="N164" t="str">
        <f>_xlfn.XLOOKUP(responses[[#This Row],[plant_types]],plant_info[plant],plant_info[toxic])</f>
        <v>safe for pets &amp; children</v>
      </c>
      <c r="O164" t="s">
        <v>217</v>
      </c>
      <c r="P164" t="str">
        <f>_xlfn.XLOOKUP(responses[[#This Row],[survey_id]],reason[survey_id],reason[reason_for_purchase])</f>
        <v>benefits</v>
      </c>
      <c r="Q164" t="s">
        <v>28</v>
      </c>
      <c r="R164" t="s">
        <v>7</v>
      </c>
      <c r="S164" t="s">
        <v>13</v>
      </c>
    </row>
    <row r="165" spans="11:19">
      <c r="K165" t="s">
        <v>472</v>
      </c>
      <c r="L165" t="s">
        <v>41</v>
      </c>
      <c r="M165" t="str">
        <f>_xlfn.XLOOKUP(responses[[#This Row],[plant_types]],plant_info[plant],plant_info[maintenance-requirements])</f>
        <v>low-maintenance</v>
      </c>
      <c r="N165" t="str">
        <f>_xlfn.XLOOKUP(responses[[#This Row],[plant_types]],plant_info[plant],plant_info[toxic])</f>
        <v>safe for pets &amp; children</v>
      </c>
      <c r="O165" t="s">
        <v>218</v>
      </c>
      <c r="P165" t="str">
        <f>_xlfn.XLOOKUP(responses[[#This Row],[survey_id]],reason[survey_id],reason[reason_for_purchase])</f>
        <v>care requirements</v>
      </c>
      <c r="Q165" t="s">
        <v>6</v>
      </c>
      <c r="R165" t="s">
        <v>18</v>
      </c>
      <c r="S165" t="s">
        <v>25</v>
      </c>
    </row>
    <row r="166" spans="11:19">
      <c r="K166" t="s">
        <v>473</v>
      </c>
      <c r="L166" t="s">
        <v>204</v>
      </c>
      <c r="M166" t="str">
        <f>_xlfn.XLOOKUP(responses[[#This Row],[plant_types]],plant_info[plant],plant_info[maintenance-requirements])</f>
        <v>med-maintenance</v>
      </c>
      <c r="N166" t="str">
        <f>_xlfn.XLOOKUP(responses[[#This Row],[plant_types]],plant_info[plant],plant_info[toxic])</f>
        <v>safe for pets &amp; children</v>
      </c>
      <c r="O166" t="s">
        <v>219</v>
      </c>
      <c r="P166" t="str">
        <f>_xlfn.XLOOKUP(responses[[#This Row],[survey_id]],reason[survey_id],reason[reason_for_purchase])</f>
        <v>pet-friendly or safe for children</v>
      </c>
      <c r="Q166" t="s">
        <v>171</v>
      </c>
      <c r="R166" t="s">
        <v>7</v>
      </c>
      <c r="S166" t="s">
        <v>25</v>
      </c>
    </row>
    <row r="167" spans="11:19">
      <c r="K167" t="s">
        <v>474</v>
      </c>
      <c r="L167" t="s">
        <v>20</v>
      </c>
      <c r="M167" t="str">
        <f>_xlfn.XLOOKUP(responses[[#This Row],[plant_types]],plant_info[plant],plant_info[maintenance-requirements])</f>
        <v>low-maintenance</v>
      </c>
      <c r="N167" t="str">
        <f>_xlfn.XLOOKUP(responses[[#This Row],[plant_types]],plant_info[plant],plant_info[toxic])</f>
        <v>safe for pets &amp; children</v>
      </c>
      <c r="O167" t="s">
        <v>220</v>
      </c>
      <c r="P167" t="str">
        <f>_xlfn.XLOOKUP(responses[[#This Row],[survey_id]],reason[survey_id],reason[reason_for_purchase])</f>
        <v>care requirements</v>
      </c>
      <c r="Q167" t="s">
        <v>6</v>
      </c>
      <c r="R167" t="s">
        <v>18</v>
      </c>
      <c r="S167" t="s">
        <v>13</v>
      </c>
    </row>
    <row r="168" spans="11:19">
      <c r="K168" t="s">
        <v>475</v>
      </c>
      <c r="L168" t="s">
        <v>47</v>
      </c>
      <c r="M168" t="str">
        <f>_xlfn.XLOOKUP(responses[[#This Row],[plant_types]],plant_info[plant],plant_info[maintenance-requirements])</f>
        <v>low-maintenance</v>
      </c>
      <c r="N168" t="str">
        <f>_xlfn.XLOOKUP(responses[[#This Row],[plant_types]],plant_info[plant],plant_info[toxic])</f>
        <v>safe for pets &amp; children</v>
      </c>
      <c r="O168" t="s">
        <v>221</v>
      </c>
      <c r="P168" t="str">
        <f>_xlfn.XLOOKUP(responses[[#This Row],[survey_id]],reason[survey_id],reason[reason_for_purchase])</f>
        <v>rare or unique species</v>
      </c>
      <c r="Q168" t="s">
        <v>6</v>
      </c>
      <c r="R168" t="s">
        <v>39</v>
      </c>
      <c r="S168" t="s">
        <v>13</v>
      </c>
    </row>
    <row r="169" spans="11:19">
      <c r="K169" t="s">
        <v>476</v>
      </c>
      <c r="L169" t="s">
        <v>30</v>
      </c>
      <c r="M169" t="str">
        <f>_xlfn.XLOOKUP(responses[[#This Row],[plant_types]],plant_info[plant],plant_info[maintenance-requirements])</f>
        <v>low-maintenance</v>
      </c>
      <c r="N169" t="str">
        <f>_xlfn.XLOOKUP(responses[[#This Row],[plant_types]],plant_info[plant],plant_info[toxic])</f>
        <v>safe for pets &amp; children</v>
      </c>
      <c r="O169" t="s">
        <v>222</v>
      </c>
      <c r="P169" t="str">
        <f>_xlfn.XLOOKUP(responses[[#This Row],[survey_id]],reason[survey_id],reason[reason_for_purchase])</f>
        <v>pet-friendly or safe for children</v>
      </c>
      <c r="Q169" t="s">
        <v>6</v>
      </c>
      <c r="R169" t="s">
        <v>7</v>
      </c>
      <c r="S169" t="s">
        <v>25</v>
      </c>
    </row>
    <row r="170" spans="11:19">
      <c r="K170" t="s">
        <v>477</v>
      </c>
      <c r="L170" t="s">
        <v>47</v>
      </c>
      <c r="M170" t="str">
        <f>_xlfn.XLOOKUP(responses[[#This Row],[plant_types]],plant_info[plant],plant_info[maintenance-requirements])</f>
        <v>low-maintenance</v>
      </c>
      <c r="N170" t="str">
        <f>_xlfn.XLOOKUP(responses[[#This Row],[plant_types]],plant_info[plant],plant_info[toxic])</f>
        <v>safe for pets &amp; children</v>
      </c>
      <c r="O170" t="s">
        <v>223</v>
      </c>
      <c r="P170" t="str">
        <f>_xlfn.XLOOKUP(responses[[#This Row],[survey_id]],reason[survey_id],reason[reason_for_purchase])</f>
        <v>pet-friendly or safe for children</v>
      </c>
      <c r="Q170" t="s">
        <v>12</v>
      </c>
      <c r="R170" t="s">
        <v>18</v>
      </c>
      <c r="S170" t="s">
        <v>25</v>
      </c>
    </row>
    <row r="171" spans="11:19">
      <c r="K171" t="s">
        <v>478</v>
      </c>
      <c r="L171" t="s">
        <v>225</v>
      </c>
      <c r="M171" t="str">
        <f>_xlfn.XLOOKUP(responses[[#This Row],[plant_types]],plant_info[plant],plant_info[maintenance-requirements])</f>
        <v>med-maintenance</v>
      </c>
      <c r="N171" t="str">
        <f>_xlfn.XLOOKUP(responses[[#This Row],[plant_types]],plant_info[plant],plant_info[toxic])</f>
        <v>safe for pets &amp; children</v>
      </c>
      <c r="O171" t="s">
        <v>224</v>
      </c>
      <c r="P171" t="str">
        <f>_xlfn.XLOOKUP(responses[[#This Row],[survey_id]],reason[survey_id],reason[reason_for_purchase])</f>
        <v>pet-friendly or safe for children</v>
      </c>
      <c r="Q171" t="s">
        <v>28</v>
      </c>
      <c r="R171" t="s">
        <v>7</v>
      </c>
      <c r="S171" t="s">
        <v>8</v>
      </c>
    </row>
    <row r="172" spans="11:19">
      <c r="K172" t="s">
        <v>479</v>
      </c>
      <c r="L172" t="s">
        <v>47</v>
      </c>
      <c r="M172" t="str">
        <f>_xlfn.XLOOKUP(responses[[#This Row],[plant_types]],plant_info[plant],plant_info[maintenance-requirements])</f>
        <v>low-maintenance</v>
      </c>
      <c r="N172" t="str">
        <f>_xlfn.XLOOKUP(responses[[#This Row],[plant_types]],plant_info[plant],plant_info[toxic])</f>
        <v>safe for pets &amp; children</v>
      </c>
      <c r="O172" t="s">
        <v>226</v>
      </c>
      <c r="P172" t="str">
        <f>_xlfn.XLOOKUP(responses[[#This Row],[survey_id]],reason[survey_id],reason[reason_for_purchase])</f>
        <v>pet-friendly or safe for children</v>
      </c>
      <c r="Q172" t="s">
        <v>28</v>
      </c>
      <c r="R172" t="s">
        <v>39</v>
      </c>
      <c r="S172" t="s">
        <v>25</v>
      </c>
    </row>
    <row r="173" spans="11:19">
      <c r="K173" t="s">
        <v>480</v>
      </c>
      <c r="L173" t="s">
        <v>47</v>
      </c>
      <c r="M173" t="str">
        <f>_xlfn.XLOOKUP(responses[[#This Row],[plant_types]],plant_info[plant],plant_info[maintenance-requirements])</f>
        <v>low-maintenance</v>
      </c>
      <c r="N173" t="str">
        <f>_xlfn.XLOOKUP(responses[[#This Row],[plant_types]],plant_info[plant],plant_info[toxic])</f>
        <v>safe for pets &amp; children</v>
      </c>
      <c r="O173" t="s">
        <v>227</v>
      </c>
      <c r="P173" t="str">
        <f>_xlfn.XLOOKUP(responses[[#This Row],[survey_id]],reason[survey_id],reason[reason_for_purchase])</f>
        <v>care requirements</v>
      </c>
      <c r="Q173" t="s">
        <v>28</v>
      </c>
      <c r="R173" t="s">
        <v>7</v>
      </c>
      <c r="S173" t="s">
        <v>13</v>
      </c>
    </row>
    <row r="174" spans="11:19">
      <c r="K174" t="s">
        <v>481</v>
      </c>
      <c r="L174" t="s">
        <v>49</v>
      </c>
      <c r="M174" t="str">
        <f>_xlfn.XLOOKUP(responses[[#This Row],[plant_types]],plant_info[plant],plant_info[maintenance-requirements])</f>
        <v>low-maintenance</v>
      </c>
      <c r="N174" t="str">
        <f>_xlfn.XLOOKUP(responses[[#This Row],[plant_types]],plant_info[plant],plant_info[toxic])</f>
        <v>safe for pets &amp; children</v>
      </c>
      <c r="O174" t="s">
        <v>228</v>
      </c>
      <c r="P174" t="str">
        <f>_xlfn.XLOOKUP(responses[[#This Row],[survey_id]],reason[survey_id],reason[reason_for_purchase])</f>
        <v>benefits</v>
      </c>
      <c r="Q174" t="s">
        <v>6</v>
      </c>
      <c r="R174" t="s">
        <v>24</v>
      </c>
      <c r="S174" t="s">
        <v>13</v>
      </c>
    </row>
    <row r="175" spans="11:19">
      <c r="K175" t="s">
        <v>482</v>
      </c>
      <c r="L175" t="s">
        <v>30</v>
      </c>
      <c r="M175" t="str">
        <f>_xlfn.XLOOKUP(responses[[#This Row],[plant_types]],plant_info[plant],plant_info[maintenance-requirements])</f>
        <v>low-maintenance</v>
      </c>
      <c r="N175" t="str">
        <f>_xlfn.XLOOKUP(responses[[#This Row],[plant_types]],plant_info[plant],plant_info[toxic])</f>
        <v>safe for pets &amp; children</v>
      </c>
      <c r="O175" t="s">
        <v>229</v>
      </c>
      <c r="P175" t="str">
        <f>_xlfn.XLOOKUP(responses[[#This Row],[survey_id]],reason[survey_id],reason[reason_for_purchase])</f>
        <v>pet-friendly or safe for children</v>
      </c>
      <c r="Q175" t="s">
        <v>6</v>
      </c>
      <c r="R175" t="s">
        <v>18</v>
      </c>
      <c r="S175" t="s">
        <v>8</v>
      </c>
    </row>
    <row r="176" spans="11:19">
      <c r="K176" t="s">
        <v>483</v>
      </c>
      <c r="L176" t="s">
        <v>64</v>
      </c>
      <c r="M176" t="str">
        <f>_xlfn.XLOOKUP(responses[[#This Row],[plant_types]],plant_info[plant],plant_info[maintenance-requirements])</f>
        <v>low-maintenance</v>
      </c>
      <c r="N176" t="str">
        <f>_xlfn.XLOOKUP(responses[[#This Row],[plant_types]],plant_info[plant],plant_info[toxic])</f>
        <v>safe for pets &amp; children</v>
      </c>
      <c r="O176" t="s">
        <v>230</v>
      </c>
      <c r="P176" t="str">
        <f>_xlfn.XLOOKUP(responses[[#This Row],[survey_id]],reason[survey_id],reason[reason_for_purchase])</f>
        <v>care requirements</v>
      </c>
      <c r="Q176" t="s">
        <v>12</v>
      </c>
      <c r="R176" t="s">
        <v>18</v>
      </c>
      <c r="S176" t="s">
        <v>8</v>
      </c>
    </row>
    <row r="177" spans="11:19">
      <c r="K177" t="s">
        <v>484</v>
      </c>
      <c r="L177" t="s">
        <v>273</v>
      </c>
      <c r="M177" t="str">
        <f>_xlfn.XLOOKUP(responses[[#This Row],[plant_types]],plant_info[plant],plant_info[maintenance-requirements])</f>
        <v>med-maintenance</v>
      </c>
      <c r="N177" t="str">
        <f>_xlfn.XLOOKUP(responses[[#This Row],[plant_types]],plant_info[plant],plant_info[toxic])</f>
        <v>safe for pets &amp; children</v>
      </c>
      <c r="O177" t="s">
        <v>231</v>
      </c>
      <c r="P177" t="str">
        <f>_xlfn.XLOOKUP(responses[[#This Row],[survey_id]],reason[survey_id],reason[reason_for_purchase])</f>
        <v>pet-friendly or safe for children</v>
      </c>
      <c r="Q177" t="s">
        <v>12</v>
      </c>
      <c r="R177" t="s">
        <v>7</v>
      </c>
      <c r="S177" t="s">
        <v>13</v>
      </c>
    </row>
    <row r="178" spans="11:19">
      <c r="K178" t="s">
        <v>485</v>
      </c>
      <c r="L178" t="s">
        <v>30</v>
      </c>
      <c r="M178" t="str">
        <f>_xlfn.XLOOKUP(responses[[#This Row],[plant_types]],plant_info[plant],plant_info[maintenance-requirements])</f>
        <v>low-maintenance</v>
      </c>
      <c r="N178" t="str">
        <f>_xlfn.XLOOKUP(responses[[#This Row],[plant_types]],plant_info[plant],plant_info[toxic])</f>
        <v>safe for pets &amp; children</v>
      </c>
      <c r="O178" t="s">
        <v>232</v>
      </c>
      <c r="P178" t="str">
        <f>_xlfn.XLOOKUP(responses[[#This Row],[survey_id]],reason[survey_id],reason[reason_for_purchase])</f>
        <v>benefits</v>
      </c>
      <c r="Q178" t="s">
        <v>6</v>
      </c>
      <c r="R178" t="s">
        <v>18</v>
      </c>
      <c r="S178" t="s">
        <v>21</v>
      </c>
    </row>
    <row r="179" spans="11:19">
      <c r="K179" t="s">
        <v>486</v>
      </c>
      <c r="L179" t="s">
        <v>47</v>
      </c>
      <c r="M179" t="str">
        <f>_xlfn.XLOOKUP(responses[[#This Row],[plant_types]],plant_info[plant],plant_info[maintenance-requirements])</f>
        <v>low-maintenance</v>
      </c>
      <c r="N179" t="str">
        <f>_xlfn.XLOOKUP(responses[[#This Row],[plant_types]],plant_info[plant],plant_info[toxic])</f>
        <v>safe for pets &amp; children</v>
      </c>
      <c r="O179" t="s">
        <v>36</v>
      </c>
      <c r="P179" t="str">
        <f>_xlfn.XLOOKUP(responses[[#This Row],[survey_id]],reason[survey_id],reason[reason_for_purchase])</f>
        <v>size</v>
      </c>
      <c r="Q179" t="s">
        <v>6</v>
      </c>
      <c r="R179" t="s">
        <v>7</v>
      </c>
      <c r="S179" t="s">
        <v>13</v>
      </c>
    </row>
    <row r="180" spans="11:19">
      <c r="K180" t="s">
        <v>487</v>
      </c>
      <c r="L180" t="s">
        <v>15</v>
      </c>
      <c r="M180" t="str">
        <f>_xlfn.XLOOKUP(responses[[#This Row],[plant_types]],plant_info[plant],plant_info[maintenance-requirements])</f>
        <v>low-maintenance</v>
      </c>
      <c r="N180" t="str">
        <f>_xlfn.XLOOKUP(responses[[#This Row],[plant_types]],plant_info[plant],plant_info[toxic])</f>
        <v>safe for pets &amp; children</v>
      </c>
      <c r="O180" t="s">
        <v>233</v>
      </c>
      <c r="P180" t="str">
        <f>_xlfn.XLOOKUP(responses[[#This Row],[survey_id]],reason[survey_id],reason[reason_for_purchase])</f>
        <v>care requirements</v>
      </c>
      <c r="Q180" t="s">
        <v>6</v>
      </c>
      <c r="R180" t="s">
        <v>39</v>
      </c>
      <c r="S180" t="s">
        <v>13</v>
      </c>
    </row>
    <row r="181" spans="11:19">
      <c r="K181" t="s">
        <v>488</v>
      </c>
      <c r="L181" t="s">
        <v>49</v>
      </c>
      <c r="M181" t="str">
        <f>_xlfn.XLOOKUP(responses[[#This Row],[plant_types]],plant_info[plant],plant_info[maintenance-requirements])</f>
        <v>low-maintenance</v>
      </c>
      <c r="N181" t="str">
        <f>_xlfn.XLOOKUP(responses[[#This Row],[plant_types]],plant_info[plant],plant_info[toxic])</f>
        <v>safe for pets &amp; children</v>
      </c>
      <c r="O181" t="s">
        <v>234</v>
      </c>
      <c r="P181" t="str">
        <f>_xlfn.XLOOKUP(responses[[#This Row],[survey_id]],reason[survey_id],reason[reason_for_purchase])</f>
        <v>benefits</v>
      </c>
      <c r="Q181" t="s">
        <v>12</v>
      </c>
      <c r="R181" t="s">
        <v>18</v>
      </c>
      <c r="S181" t="s">
        <v>8</v>
      </c>
    </row>
    <row r="182" spans="11:19">
      <c r="K182" t="s">
        <v>489</v>
      </c>
      <c r="L182" t="s">
        <v>49</v>
      </c>
      <c r="M182" t="str">
        <f>_xlfn.XLOOKUP(responses[[#This Row],[plant_types]],plant_info[plant],plant_info[maintenance-requirements])</f>
        <v>low-maintenance</v>
      </c>
      <c r="N182" t="str">
        <f>_xlfn.XLOOKUP(responses[[#This Row],[plant_types]],plant_info[plant],plant_info[toxic])</f>
        <v>safe for pets &amp; children</v>
      </c>
      <c r="O182" t="s">
        <v>235</v>
      </c>
      <c r="P182" t="str">
        <f>_xlfn.XLOOKUP(responses[[#This Row],[survey_id]],reason[survey_id],reason[reason_for_purchase])</f>
        <v>benefits</v>
      </c>
      <c r="Q182" t="s">
        <v>28</v>
      </c>
      <c r="R182" t="s">
        <v>24</v>
      </c>
      <c r="S182" t="s">
        <v>21</v>
      </c>
    </row>
    <row r="183" spans="11:19">
      <c r="K183" t="s">
        <v>490</v>
      </c>
      <c r="L183" t="s">
        <v>10</v>
      </c>
      <c r="M183" t="str">
        <f>_xlfn.XLOOKUP(responses[[#This Row],[plant_types]],plant_info[plant],plant_info[maintenance-requirements])</f>
        <v>low-maintenance</v>
      </c>
      <c r="N183" t="str">
        <f>_xlfn.XLOOKUP(responses[[#This Row],[plant_types]],plant_info[plant],plant_info[toxic])</f>
        <v>safe for pets &amp; children</v>
      </c>
      <c r="O183" t="s">
        <v>236</v>
      </c>
      <c r="P183" t="str">
        <f>_xlfn.XLOOKUP(responses[[#This Row],[survey_id]],reason[survey_id],reason[reason_for_purchase])</f>
        <v>pet-friendly or safe for children</v>
      </c>
      <c r="Q183" t="s">
        <v>12</v>
      </c>
      <c r="R183" t="s">
        <v>18</v>
      </c>
      <c r="S183" t="s">
        <v>21</v>
      </c>
    </row>
    <row r="184" spans="11:19">
      <c r="K184" t="s">
        <v>491</v>
      </c>
      <c r="L184" t="s">
        <v>30</v>
      </c>
      <c r="M184" t="str">
        <f>_xlfn.XLOOKUP(responses[[#This Row],[plant_types]],plant_info[plant],plant_info[maintenance-requirements])</f>
        <v>low-maintenance</v>
      </c>
      <c r="N184" t="str">
        <f>_xlfn.XLOOKUP(responses[[#This Row],[plant_types]],plant_info[plant],plant_info[toxic])</f>
        <v>safe for pets &amp; children</v>
      </c>
      <c r="O184" t="s">
        <v>237</v>
      </c>
      <c r="P184" t="str">
        <f>_xlfn.XLOOKUP(responses[[#This Row],[survey_id]],reason[survey_id],reason[reason_for_purchase])</f>
        <v>pet-friendly or safe for children</v>
      </c>
      <c r="Q184" t="s">
        <v>12</v>
      </c>
      <c r="R184" t="s">
        <v>24</v>
      </c>
      <c r="S184" t="s">
        <v>13</v>
      </c>
    </row>
    <row r="185" spans="11:19">
      <c r="K185" t="s">
        <v>492</v>
      </c>
      <c r="L185" t="s">
        <v>49</v>
      </c>
      <c r="M185" t="str">
        <f>_xlfn.XLOOKUP(responses[[#This Row],[plant_types]],plant_info[plant],plant_info[maintenance-requirements])</f>
        <v>low-maintenance</v>
      </c>
      <c r="N185" t="str">
        <f>_xlfn.XLOOKUP(responses[[#This Row],[plant_types]],plant_info[plant],plant_info[toxic])</f>
        <v>safe for pets &amp; children</v>
      </c>
      <c r="O185" t="s">
        <v>238</v>
      </c>
      <c r="P185" t="str">
        <f>_xlfn.XLOOKUP(responses[[#This Row],[survey_id]],reason[survey_id],reason[reason_for_purchase])</f>
        <v>benefits</v>
      </c>
      <c r="Q185" t="s">
        <v>12</v>
      </c>
      <c r="R185" t="s">
        <v>18</v>
      </c>
      <c r="S185" t="s">
        <v>8</v>
      </c>
    </row>
    <row r="186" spans="11:19">
      <c r="K186" t="s">
        <v>493</v>
      </c>
      <c r="L186" t="s">
        <v>10</v>
      </c>
      <c r="M186" t="str">
        <f>_xlfn.XLOOKUP(responses[[#This Row],[plant_types]],plant_info[plant],plant_info[maintenance-requirements])</f>
        <v>low-maintenance</v>
      </c>
      <c r="N186" t="str">
        <f>_xlfn.XLOOKUP(responses[[#This Row],[plant_types]],plant_info[plant],plant_info[toxic])</f>
        <v>safe for pets &amp; children</v>
      </c>
      <c r="O186" t="s">
        <v>239</v>
      </c>
      <c r="P186" t="str">
        <f>_xlfn.XLOOKUP(responses[[#This Row],[survey_id]],reason[survey_id],reason[reason_for_purchase])</f>
        <v>benefits</v>
      </c>
      <c r="Q186" t="s">
        <v>12</v>
      </c>
      <c r="R186" t="s">
        <v>18</v>
      </c>
      <c r="S186" t="s">
        <v>13</v>
      </c>
    </row>
    <row r="187" spans="11:19">
      <c r="K187" t="s">
        <v>494</v>
      </c>
      <c r="L187" t="s">
        <v>20</v>
      </c>
      <c r="M187" t="str">
        <f>_xlfn.XLOOKUP(responses[[#This Row],[plant_types]],plant_info[plant],plant_info[maintenance-requirements])</f>
        <v>low-maintenance</v>
      </c>
      <c r="N187" t="str">
        <f>_xlfn.XLOOKUP(responses[[#This Row],[plant_types]],plant_info[plant],plant_info[toxic])</f>
        <v>safe for pets &amp; children</v>
      </c>
      <c r="O187" t="s">
        <v>240</v>
      </c>
      <c r="P187" t="str">
        <f>_xlfn.XLOOKUP(responses[[#This Row],[survey_id]],reason[survey_id],reason[reason_for_purchase])</f>
        <v>pet-friendly or safe for children</v>
      </c>
      <c r="Q187" t="s">
        <v>12</v>
      </c>
      <c r="R187" t="s">
        <v>24</v>
      </c>
      <c r="S187" t="s">
        <v>8</v>
      </c>
    </row>
    <row r="188" spans="11:19">
      <c r="K188" t="s">
        <v>495</v>
      </c>
      <c r="L188" t="s">
        <v>10</v>
      </c>
      <c r="M188" t="str">
        <f>_xlfn.XLOOKUP(responses[[#This Row],[plant_types]],plant_info[plant],plant_info[maintenance-requirements])</f>
        <v>low-maintenance</v>
      </c>
      <c r="N188" t="str">
        <f>_xlfn.XLOOKUP(responses[[#This Row],[plant_types]],plant_info[plant],plant_info[toxic])</f>
        <v>safe for pets &amp; children</v>
      </c>
      <c r="O188" t="s">
        <v>241</v>
      </c>
      <c r="P188" t="str">
        <f>_xlfn.XLOOKUP(responses[[#This Row],[survey_id]],reason[survey_id],reason[reason_for_purchase])</f>
        <v>size</v>
      </c>
      <c r="Q188" t="s">
        <v>6</v>
      </c>
      <c r="R188" t="s">
        <v>24</v>
      </c>
      <c r="S188" t="s">
        <v>13</v>
      </c>
    </row>
    <row r="189" spans="11:19">
      <c r="K189" t="s">
        <v>496</v>
      </c>
      <c r="L189" t="s">
        <v>131</v>
      </c>
      <c r="M189" t="str">
        <f>_xlfn.XLOOKUP(responses[[#This Row],[plant_types]],plant_info[plant],plant_info[maintenance-requirements])</f>
        <v>high-maintenance</v>
      </c>
      <c r="N189" t="str">
        <f>_xlfn.XLOOKUP(responses[[#This Row],[plant_types]],plant_info[plant],plant_info[toxic])</f>
        <v>safe for pets &amp; children</v>
      </c>
      <c r="O189" t="s">
        <v>242</v>
      </c>
      <c r="P189" t="str">
        <f>_xlfn.XLOOKUP(responses[[#This Row],[survey_id]],reason[survey_id],reason[reason_for_purchase])</f>
        <v>benefits</v>
      </c>
      <c r="Q189" t="s">
        <v>6</v>
      </c>
      <c r="R189" t="s">
        <v>24</v>
      </c>
      <c r="S189" t="s">
        <v>13</v>
      </c>
    </row>
    <row r="190" spans="11:19">
      <c r="K190" t="s">
        <v>497</v>
      </c>
      <c r="L190" t="s">
        <v>41</v>
      </c>
      <c r="M190" t="str">
        <f>_xlfn.XLOOKUP(responses[[#This Row],[plant_types]],plant_info[plant],plant_info[maintenance-requirements])</f>
        <v>low-maintenance</v>
      </c>
      <c r="N190" t="str">
        <f>_xlfn.XLOOKUP(responses[[#This Row],[plant_types]],plant_info[plant],plant_info[toxic])</f>
        <v>safe for pets &amp; children</v>
      </c>
      <c r="O190" t="s">
        <v>243</v>
      </c>
      <c r="P190" t="str">
        <f>_xlfn.XLOOKUP(responses[[#This Row],[survey_id]],reason[survey_id],reason[reason_for_purchase])</f>
        <v>pet-friendly or safe for children</v>
      </c>
      <c r="Q190" t="s">
        <v>28</v>
      </c>
      <c r="R190" t="s">
        <v>31</v>
      </c>
      <c r="S190" t="s">
        <v>8</v>
      </c>
    </row>
    <row r="191" spans="11:19">
      <c r="K191" t="s">
        <v>498</v>
      </c>
      <c r="L191" t="s">
        <v>47</v>
      </c>
      <c r="M191" t="str">
        <f>_xlfn.XLOOKUP(responses[[#This Row],[plant_types]],plant_info[plant],plant_info[maintenance-requirements])</f>
        <v>low-maintenance</v>
      </c>
      <c r="N191" t="str">
        <f>_xlfn.XLOOKUP(responses[[#This Row],[plant_types]],plant_info[plant],plant_info[toxic])</f>
        <v>safe for pets &amp; children</v>
      </c>
      <c r="O191" t="s">
        <v>244</v>
      </c>
      <c r="P191" t="str">
        <f>_xlfn.XLOOKUP(responses[[#This Row],[survey_id]],reason[survey_id],reason[reason_for_purchase])</f>
        <v>pet-friendly or safe for children</v>
      </c>
      <c r="Q191" t="s">
        <v>6</v>
      </c>
      <c r="R191" t="s">
        <v>31</v>
      </c>
      <c r="S191" t="s">
        <v>8</v>
      </c>
    </row>
    <row r="192" spans="11:19">
      <c r="K192" t="s">
        <v>499</v>
      </c>
      <c r="L192" t="s">
        <v>10</v>
      </c>
      <c r="M192" t="str">
        <f>_xlfn.XLOOKUP(responses[[#This Row],[plant_types]],plant_info[plant],plant_info[maintenance-requirements])</f>
        <v>low-maintenance</v>
      </c>
      <c r="N192" t="str">
        <f>_xlfn.XLOOKUP(responses[[#This Row],[plant_types]],plant_info[plant],plant_info[toxic])</f>
        <v>safe for pets &amp; children</v>
      </c>
      <c r="O192" t="s">
        <v>245</v>
      </c>
      <c r="P192" t="str">
        <f>_xlfn.XLOOKUP(responses[[#This Row],[survey_id]],reason[survey_id],reason[reason_for_purchase])</f>
        <v>rare or unique species</v>
      </c>
      <c r="Q192" t="s">
        <v>12</v>
      </c>
      <c r="R192" t="s">
        <v>7</v>
      </c>
      <c r="S192" t="s">
        <v>13</v>
      </c>
    </row>
    <row r="193" spans="11:19">
      <c r="K193" t="s">
        <v>500</v>
      </c>
      <c r="L193" t="s">
        <v>15</v>
      </c>
      <c r="M193" t="str">
        <f>_xlfn.XLOOKUP(responses[[#This Row],[plant_types]],plant_info[plant],plant_info[maintenance-requirements])</f>
        <v>low-maintenance</v>
      </c>
      <c r="N193" t="str">
        <f>_xlfn.XLOOKUP(responses[[#This Row],[plant_types]],plant_info[plant],plant_info[toxic])</f>
        <v>safe for pets &amp; children</v>
      </c>
      <c r="O193" t="s">
        <v>246</v>
      </c>
      <c r="P193" t="str">
        <f>_xlfn.XLOOKUP(responses[[#This Row],[survey_id]],reason[survey_id],reason[reason_for_purchase])</f>
        <v>benefits</v>
      </c>
      <c r="Q193" t="s">
        <v>6</v>
      </c>
      <c r="R193" t="s">
        <v>39</v>
      </c>
      <c r="S193" t="s">
        <v>8</v>
      </c>
    </row>
    <row r="194" spans="11:19">
      <c r="K194" t="s">
        <v>501</v>
      </c>
      <c r="L194" t="s">
        <v>10</v>
      </c>
      <c r="M194" t="str">
        <f>_xlfn.XLOOKUP(responses[[#This Row],[plant_types]],plant_info[plant],plant_info[maintenance-requirements])</f>
        <v>low-maintenance</v>
      </c>
      <c r="N194" t="str">
        <f>_xlfn.XLOOKUP(responses[[#This Row],[plant_types]],plant_info[plant],plant_info[toxic])</f>
        <v>safe for pets &amp; children</v>
      </c>
      <c r="O194" t="s">
        <v>247</v>
      </c>
      <c r="P194" t="str">
        <f>_xlfn.XLOOKUP(responses[[#This Row],[survey_id]],reason[survey_id],reason[reason_for_purchase])</f>
        <v>benefits</v>
      </c>
      <c r="Q194" t="s">
        <v>171</v>
      </c>
      <c r="R194" t="s">
        <v>7</v>
      </c>
      <c r="S194" t="s">
        <v>8</v>
      </c>
    </row>
    <row r="195" spans="11:19">
      <c r="K195" t="s">
        <v>502</v>
      </c>
      <c r="L195" t="s">
        <v>20</v>
      </c>
      <c r="M195" t="str">
        <f>_xlfn.XLOOKUP(responses[[#This Row],[plant_types]],plant_info[plant],plant_info[maintenance-requirements])</f>
        <v>low-maintenance</v>
      </c>
      <c r="N195" t="str">
        <f>_xlfn.XLOOKUP(responses[[#This Row],[plant_types]],plant_info[plant],plant_info[toxic])</f>
        <v>safe for pets &amp; children</v>
      </c>
      <c r="O195" t="s">
        <v>248</v>
      </c>
      <c r="P195" t="str">
        <f>_xlfn.XLOOKUP(responses[[#This Row],[survey_id]],reason[survey_id],reason[reason_for_purchase])</f>
        <v>pet-friendly or safe for children</v>
      </c>
      <c r="Q195" t="s">
        <v>28</v>
      </c>
      <c r="R195" t="s">
        <v>7</v>
      </c>
      <c r="S195" t="s">
        <v>21</v>
      </c>
    </row>
    <row r="196" spans="11:19">
      <c r="K196" t="s">
        <v>503</v>
      </c>
      <c r="L196" t="s">
        <v>15</v>
      </c>
      <c r="M196" t="str">
        <f>_xlfn.XLOOKUP(responses[[#This Row],[plant_types]],plant_info[plant],plant_info[maintenance-requirements])</f>
        <v>low-maintenance</v>
      </c>
      <c r="N196" t="str">
        <f>_xlfn.XLOOKUP(responses[[#This Row],[plant_types]],plant_info[plant],plant_info[toxic])</f>
        <v>safe for pets &amp; children</v>
      </c>
      <c r="O196" t="s">
        <v>249</v>
      </c>
      <c r="P196" t="str">
        <f>_xlfn.XLOOKUP(responses[[#This Row],[survey_id]],reason[survey_id],reason[reason_for_purchase])</f>
        <v>price</v>
      </c>
      <c r="Q196" t="s">
        <v>12</v>
      </c>
      <c r="R196" t="s">
        <v>7</v>
      </c>
      <c r="S196" t="s">
        <v>13</v>
      </c>
    </row>
    <row r="197" spans="11:19">
      <c r="K197" t="s">
        <v>504</v>
      </c>
      <c r="L197" t="s">
        <v>41</v>
      </c>
      <c r="M197" t="str">
        <f>_xlfn.XLOOKUP(responses[[#This Row],[plant_types]],plant_info[plant],plant_info[maintenance-requirements])</f>
        <v>low-maintenance</v>
      </c>
      <c r="N197" t="str">
        <f>_xlfn.XLOOKUP(responses[[#This Row],[plant_types]],plant_info[plant],plant_info[toxic])</f>
        <v>safe for pets &amp; children</v>
      </c>
      <c r="O197" t="s">
        <v>250</v>
      </c>
      <c r="P197" t="str">
        <f>_xlfn.XLOOKUP(responses[[#This Row],[survey_id]],reason[survey_id],reason[reason_for_purchase])</f>
        <v>size</v>
      </c>
      <c r="Q197" t="s">
        <v>6</v>
      </c>
      <c r="R197" t="s">
        <v>24</v>
      </c>
      <c r="S197" t="s">
        <v>21</v>
      </c>
    </row>
    <row r="198" spans="11:19">
      <c r="K198" t="s">
        <v>505</v>
      </c>
      <c r="L198" t="s">
        <v>204</v>
      </c>
      <c r="M198" t="str">
        <f>_xlfn.XLOOKUP(responses[[#This Row],[plant_types]],plant_info[plant],plant_info[maintenance-requirements])</f>
        <v>med-maintenance</v>
      </c>
      <c r="N198" t="str">
        <f>_xlfn.XLOOKUP(responses[[#This Row],[plant_types]],plant_info[plant],plant_info[toxic])</f>
        <v>safe for pets &amp; children</v>
      </c>
      <c r="O198" t="s">
        <v>251</v>
      </c>
      <c r="P198" t="str">
        <f>_xlfn.XLOOKUP(responses[[#This Row],[survey_id]],reason[survey_id],reason[reason_for_purchase])</f>
        <v>care requirements</v>
      </c>
      <c r="Q198" t="s">
        <v>12</v>
      </c>
      <c r="R198" t="s">
        <v>18</v>
      </c>
      <c r="S198" t="s">
        <v>25</v>
      </c>
    </row>
    <row r="199" spans="11:19">
      <c r="K199" t="s">
        <v>506</v>
      </c>
      <c r="L199" t="s">
        <v>20</v>
      </c>
      <c r="M199" t="str">
        <f>_xlfn.XLOOKUP(responses[[#This Row],[plant_types]],plant_info[plant],plant_info[maintenance-requirements])</f>
        <v>low-maintenance</v>
      </c>
      <c r="N199" t="str">
        <f>_xlfn.XLOOKUP(responses[[#This Row],[plant_types]],plant_info[plant],plant_info[toxic])</f>
        <v>safe for pets &amp; children</v>
      </c>
      <c r="O199" t="s">
        <v>252</v>
      </c>
      <c r="P199" t="str">
        <f>_xlfn.XLOOKUP(responses[[#This Row],[survey_id]],reason[survey_id],reason[reason_for_purchase])</f>
        <v>benefits</v>
      </c>
      <c r="Q199" t="s">
        <v>12</v>
      </c>
      <c r="R199" t="s">
        <v>31</v>
      </c>
      <c r="S199" t="s">
        <v>8</v>
      </c>
    </row>
    <row r="200" spans="11:19">
      <c r="K200" t="s">
        <v>507</v>
      </c>
      <c r="L200" t="s">
        <v>153</v>
      </c>
      <c r="M200" t="str">
        <f>_xlfn.XLOOKUP(responses[[#This Row],[plant_types]],plant_info[plant],plant_info[maintenance-requirements])</f>
        <v>med-maintenance</v>
      </c>
      <c r="N200" t="str">
        <f>_xlfn.XLOOKUP(responses[[#This Row],[plant_types]],plant_info[plant],plant_info[toxic])</f>
        <v>safe for pets &amp; children</v>
      </c>
      <c r="O200" t="s">
        <v>253</v>
      </c>
      <c r="P200" t="str">
        <f>_xlfn.XLOOKUP(responses[[#This Row],[survey_id]],reason[survey_id],reason[reason_for_purchase])</f>
        <v>price</v>
      </c>
      <c r="Q200" t="s">
        <v>12</v>
      </c>
      <c r="R200" t="s">
        <v>24</v>
      </c>
      <c r="S200" t="s">
        <v>21</v>
      </c>
    </row>
    <row r="201" spans="11:19">
      <c r="K201" t="s">
        <v>508</v>
      </c>
      <c r="L201" t="s">
        <v>15</v>
      </c>
      <c r="M201" t="str">
        <f>_xlfn.XLOOKUP(responses[[#This Row],[plant_types]],plant_info[plant],plant_info[maintenance-requirements])</f>
        <v>low-maintenance</v>
      </c>
      <c r="N201" t="str">
        <f>_xlfn.XLOOKUP(responses[[#This Row],[plant_types]],plant_info[plant],plant_info[toxic])</f>
        <v>safe for pets &amp; children</v>
      </c>
      <c r="O201" t="s">
        <v>254</v>
      </c>
      <c r="P201" t="str">
        <f>_xlfn.XLOOKUP(responses[[#This Row],[survey_id]],reason[survey_id],reason[reason_for_purchase])</f>
        <v>pet-friendly or safe for children</v>
      </c>
      <c r="Q201" t="s">
        <v>12</v>
      </c>
      <c r="R201" t="s">
        <v>24</v>
      </c>
      <c r="S201" t="s">
        <v>13</v>
      </c>
    </row>
    <row r="202" spans="11:19">
      <c r="K202" t="s">
        <v>509</v>
      </c>
      <c r="L202" t="s">
        <v>47</v>
      </c>
      <c r="M202" t="str">
        <f>_xlfn.XLOOKUP(responses[[#This Row],[plant_types]],plant_info[plant],plant_info[maintenance-requirements])</f>
        <v>low-maintenance</v>
      </c>
      <c r="N202" t="str">
        <f>_xlfn.XLOOKUP(responses[[#This Row],[plant_types]],plant_info[plant],plant_info[toxic])</f>
        <v>safe for pets &amp; children</v>
      </c>
      <c r="O202" t="s">
        <v>255</v>
      </c>
      <c r="P202" t="str">
        <f>_xlfn.XLOOKUP(responses[[#This Row],[survey_id]],reason[survey_id],reason[reason_for_purchase])</f>
        <v>rare or unique species</v>
      </c>
      <c r="Q202" t="s">
        <v>6</v>
      </c>
      <c r="R202" t="s">
        <v>39</v>
      </c>
      <c r="S202" t="s">
        <v>8</v>
      </c>
    </row>
    <row r="203" spans="11:19">
      <c r="K203" t="s">
        <v>510</v>
      </c>
      <c r="L203" t="s">
        <v>41</v>
      </c>
      <c r="M203" t="str">
        <f>_xlfn.XLOOKUP(responses[[#This Row],[plant_types]],plant_info[plant],plant_info[maintenance-requirements])</f>
        <v>low-maintenance</v>
      </c>
      <c r="N203" t="str">
        <f>_xlfn.XLOOKUP(responses[[#This Row],[plant_types]],plant_info[plant],plant_info[toxic])</f>
        <v>safe for pets &amp; children</v>
      </c>
      <c r="O203" t="s">
        <v>256</v>
      </c>
      <c r="P203" t="str">
        <f>_xlfn.XLOOKUP(responses[[#This Row],[survey_id]],reason[survey_id],reason[reason_for_purchase])</f>
        <v>size</v>
      </c>
      <c r="Q203" t="s">
        <v>6</v>
      </c>
      <c r="R203" t="s">
        <v>24</v>
      </c>
      <c r="S203" t="s">
        <v>35</v>
      </c>
    </row>
    <row r="204" spans="11:19">
      <c r="K204" t="s">
        <v>511</v>
      </c>
      <c r="L204" t="s">
        <v>20</v>
      </c>
      <c r="M204" t="str">
        <f>_xlfn.XLOOKUP(responses[[#This Row],[plant_types]],plant_info[plant],plant_info[maintenance-requirements])</f>
        <v>low-maintenance</v>
      </c>
      <c r="N204" t="str">
        <f>_xlfn.XLOOKUP(responses[[#This Row],[plant_types]],plant_info[plant],plant_info[toxic])</f>
        <v>safe for pets &amp; children</v>
      </c>
      <c r="O204" t="s">
        <v>257</v>
      </c>
      <c r="P204" t="str">
        <f>_xlfn.XLOOKUP(responses[[#This Row],[survey_id]],reason[survey_id],reason[reason_for_purchase])</f>
        <v>rare or unique species</v>
      </c>
      <c r="Q204" t="s">
        <v>6</v>
      </c>
      <c r="R204" t="s">
        <v>18</v>
      </c>
      <c r="S204" t="s">
        <v>25</v>
      </c>
    </row>
    <row r="205" spans="11:19">
      <c r="K205" t="s">
        <v>512</v>
      </c>
      <c r="L205" t="s">
        <v>225</v>
      </c>
      <c r="M205" t="str">
        <f>_xlfn.XLOOKUP(responses[[#This Row],[plant_types]],plant_info[plant],plant_info[maintenance-requirements])</f>
        <v>med-maintenance</v>
      </c>
      <c r="N205" t="str">
        <f>_xlfn.XLOOKUP(responses[[#This Row],[plant_types]],plant_info[plant],plant_info[toxic])</f>
        <v>safe for pets &amp; children</v>
      </c>
      <c r="O205" t="s">
        <v>258</v>
      </c>
      <c r="P205" t="str">
        <f>_xlfn.XLOOKUP(responses[[#This Row],[survey_id]],reason[survey_id],reason[reason_for_purchase])</f>
        <v>care requirements</v>
      </c>
      <c r="Q205" t="s">
        <v>6</v>
      </c>
      <c r="R205" t="s">
        <v>7</v>
      </c>
      <c r="S205" t="s">
        <v>21</v>
      </c>
    </row>
    <row r="206" spans="11:19">
      <c r="K206" t="s">
        <v>513</v>
      </c>
      <c r="L206" t="s">
        <v>47</v>
      </c>
      <c r="M206" t="str">
        <f>_xlfn.XLOOKUP(responses[[#This Row],[plant_types]],plant_info[plant],plant_info[maintenance-requirements])</f>
        <v>low-maintenance</v>
      </c>
      <c r="N206" t="str">
        <f>_xlfn.XLOOKUP(responses[[#This Row],[plant_types]],plant_info[plant],plant_info[toxic])</f>
        <v>safe for pets &amp; children</v>
      </c>
      <c r="O206" t="s">
        <v>259</v>
      </c>
      <c r="P206" t="str">
        <f>_xlfn.XLOOKUP(responses[[#This Row],[survey_id]],reason[survey_id],reason[reason_for_purchase])</f>
        <v>benefits</v>
      </c>
      <c r="Q206" t="s">
        <v>6</v>
      </c>
      <c r="R206" t="s">
        <v>31</v>
      </c>
      <c r="S206" t="s">
        <v>25</v>
      </c>
    </row>
    <row r="207" spans="11:19">
      <c r="K207" t="s">
        <v>514</v>
      </c>
      <c r="L207" t="s">
        <v>41</v>
      </c>
      <c r="M207" t="str">
        <f>_xlfn.XLOOKUP(responses[[#This Row],[plant_types]],plant_info[plant],plant_info[maintenance-requirements])</f>
        <v>low-maintenance</v>
      </c>
      <c r="N207" t="str">
        <f>_xlfn.XLOOKUP(responses[[#This Row],[plant_types]],plant_info[plant],plant_info[toxic])</f>
        <v>safe for pets &amp; children</v>
      </c>
      <c r="O207" t="s">
        <v>260</v>
      </c>
      <c r="P207" t="str">
        <f>_xlfn.XLOOKUP(responses[[#This Row],[survey_id]],reason[survey_id],reason[reason_for_purchase])</f>
        <v>pet-friendly or safe for children</v>
      </c>
      <c r="Q207" t="s">
        <v>12</v>
      </c>
      <c r="R207" t="s">
        <v>7</v>
      </c>
      <c r="S207" t="s">
        <v>13</v>
      </c>
    </row>
    <row r="208" spans="11:19">
      <c r="K208" t="s">
        <v>515</v>
      </c>
      <c r="L208" t="s">
        <v>27</v>
      </c>
      <c r="M208" t="str">
        <f>_xlfn.XLOOKUP(responses[[#This Row],[plant_types]],plant_info[plant],plant_info[maintenance-requirements])</f>
        <v>med-maintenance</v>
      </c>
      <c r="N208" t="str">
        <f>_xlfn.XLOOKUP(responses[[#This Row],[plant_types]],plant_info[plant],plant_info[toxic])</f>
        <v>safe for pets &amp; children</v>
      </c>
      <c r="O208" t="s">
        <v>261</v>
      </c>
      <c r="P208" t="str">
        <f>_xlfn.XLOOKUP(responses[[#This Row],[survey_id]],reason[survey_id],reason[reason_for_purchase])</f>
        <v>pet-friendly or safe for children</v>
      </c>
      <c r="Q208" t="s">
        <v>28</v>
      </c>
      <c r="R208" t="s">
        <v>39</v>
      </c>
      <c r="S208" t="s">
        <v>25</v>
      </c>
    </row>
    <row r="209" spans="11:19">
      <c r="K209" t="s">
        <v>516</v>
      </c>
      <c r="L209" t="s">
        <v>15</v>
      </c>
      <c r="M209" t="str">
        <f>_xlfn.XLOOKUP(responses[[#This Row],[plant_types]],plant_info[plant],plant_info[maintenance-requirements])</f>
        <v>low-maintenance</v>
      </c>
      <c r="N209" t="str">
        <f>_xlfn.XLOOKUP(responses[[#This Row],[plant_types]],plant_info[plant],plant_info[toxic])</f>
        <v>safe for pets &amp; children</v>
      </c>
      <c r="O209" t="s">
        <v>262</v>
      </c>
      <c r="P209" t="str">
        <f>_xlfn.XLOOKUP(responses[[#This Row],[survey_id]],reason[survey_id],reason[reason_for_purchase])</f>
        <v>care requirements</v>
      </c>
      <c r="Q209" t="s">
        <v>17</v>
      </c>
      <c r="R209" t="s">
        <v>7</v>
      </c>
      <c r="S209" t="s">
        <v>8</v>
      </c>
    </row>
    <row r="210" spans="11:19">
      <c r="K210" t="s">
        <v>517</v>
      </c>
      <c r="L210" t="s">
        <v>51</v>
      </c>
      <c r="M210" t="str">
        <f>_xlfn.XLOOKUP(responses[[#This Row],[plant_types]],plant_info[plant],plant_info[maintenance-requirements])</f>
        <v>med-maintenance</v>
      </c>
      <c r="N210" t="str">
        <f>_xlfn.XLOOKUP(responses[[#This Row],[plant_types]],plant_info[plant],plant_info[toxic])</f>
        <v>safe for pets &amp; children</v>
      </c>
      <c r="O210" t="s">
        <v>263</v>
      </c>
      <c r="P210" t="str">
        <f>_xlfn.XLOOKUP(responses[[#This Row],[survey_id]],reason[survey_id],reason[reason_for_purchase])</f>
        <v>benefits</v>
      </c>
      <c r="Q210" t="s">
        <v>12</v>
      </c>
      <c r="R210" t="s">
        <v>7</v>
      </c>
      <c r="S210" t="s">
        <v>105</v>
      </c>
    </row>
    <row r="211" spans="11:19">
      <c r="K211" t="s">
        <v>518</v>
      </c>
      <c r="L211" t="s">
        <v>49</v>
      </c>
      <c r="M211" t="str">
        <f>_xlfn.XLOOKUP(responses[[#This Row],[plant_types]],plant_info[plant],plant_info[maintenance-requirements])</f>
        <v>low-maintenance</v>
      </c>
      <c r="N211" t="str">
        <f>_xlfn.XLOOKUP(responses[[#This Row],[plant_types]],plant_info[plant],plant_info[toxic])</f>
        <v>safe for pets &amp; children</v>
      </c>
      <c r="O211" t="s">
        <v>264</v>
      </c>
      <c r="P211" t="str">
        <f>_xlfn.XLOOKUP(responses[[#This Row],[survey_id]],reason[survey_id],reason[reason_for_purchase])</f>
        <v>rare or unique species</v>
      </c>
      <c r="Q211" t="s">
        <v>28</v>
      </c>
      <c r="R211" t="s">
        <v>39</v>
      </c>
      <c r="S211" t="s">
        <v>13</v>
      </c>
    </row>
    <row r="212" spans="11:19">
      <c r="K212" t="s">
        <v>519</v>
      </c>
      <c r="L212" t="s">
        <v>41</v>
      </c>
      <c r="M212" t="str">
        <f>_xlfn.XLOOKUP(responses[[#This Row],[plant_types]],plant_info[plant],plant_info[maintenance-requirements])</f>
        <v>low-maintenance</v>
      </c>
      <c r="N212" t="str">
        <f>_xlfn.XLOOKUP(responses[[#This Row],[plant_types]],plant_info[plant],plant_info[toxic])</f>
        <v>safe for pets &amp; children</v>
      </c>
      <c r="O212" t="s">
        <v>265</v>
      </c>
      <c r="P212" t="str">
        <f>_xlfn.XLOOKUP(responses[[#This Row],[survey_id]],reason[survey_id],reason[reason_for_purchase])</f>
        <v>care requirements</v>
      </c>
      <c r="Q212" t="s">
        <v>6</v>
      </c>
      <c r="R212" t="s">
        <v>7</v>
      </c>
      <c r="S212" t="s">
        <v>8</v>
      </c>
    </row>
    <row r="213" spans="11:19">
      <c r="K213" t="s">
        <v>520</v>
      </c>
      <c r="L213" t="s">
        <v>49</v>
      </c>
      <c r="M213" t="str">
        <f>_xlfn.XLOOKUP(responses[[#This Row],[plant_types]],plant_info[plant],plant_info[maintenance-requirements])</f>
        <v>low-maintenance</v>
      </c>
      <c r="N213" t="str">
        <f>_xlfn.XLOOKUP(responses[[#This Row],[plant_types]],plant_info[plant],plant_info[toxic])</f>
        <v>safe for pets &amp; children</v>
      </c>
      <c r="O213" t="s">
        <v>266</v>
      </c>
      <c r="P213" t="str">
        <f>_xlfn.XLOOKUP(responses[[#This Row],[survey_id]],reason[survey_id],reason[reason_for_purchase])</f>
        <v>pet-friendly or safe for children</v>
      </c>
      <c r="Q213" t="s">
        <v>17</v>
      </c>
      <c r="R213" t="s">
        <v>7</v>
      </c>
      <c r="S213" t="s">
        <v>21</v>
      </c>
    </row>
    <row r="214" spans="11:19">
      <c r="K214" t="s">
        <v>521</v>
      </c>
      <c r="L214" t="s">
        <v>49</v>
      </c>
      <c r="M214" t="str">
        <f>_xlfn.XLOOKUP(responses[[#This Row],[plant_types]],plant_info[plant],plant_info[maintenance-requirements])</f>
        <v>low-maintenance</v>
      </c>
      <c r="N214" t="str">
        <f>_xlfn.XLOOKUP(responses[[#This Row],[plant_types]],plant_info[plant],plant_info[toxic])</f>
        <v>safe for pets &amp; children</v>
      </c>
      <c r="O214" t="s">
        <v>267</v>
      </c>
      <c r="P214" t="str">
        <f>_xlfn.XLOOKUP(responses[[#This Row],[survey_id]],reason[survey_id],reason[reason_for_purchase])</f>
        <v>care requirements</v>
      </c>
      <c r="Q214" t="s">
        <v>12</v>
      </c>
      <c r="R214" t="s">
        <v>18</v>
      </c>
      <c r="S214" t="s">
        <v>25</v>
      </c>
    </row>
    <row r="215" spans="11:19">
      <c r="K215" t="s">
        <v>522</v>
      </c>
      <c r="L215" t="s">
        <v>30</v>
      </c>
      <c r="M215" t="str">
        <f>_xlfn.XLOOKUP(responses[[#This Row],[plant_types]],plant_info[plant],plant_info[maintenance-requirements])</f>
        <v>low-maintenance</v>
      </c>
      <c r="N215" t="str">
        <f>_xlfn.XLOOKUP(responses[[#This Row],[plant_types]],plant_info[plant],plant_info[toxic])</f>
        <v>safe for pets &amp; children</v>
      </c>
      <c r="O215" t="s">
        <v>268</v>
      </c>
      <c r="P215" t="str">
        <f>_xlfn.XLOOKUP(responses[[#This Row],[survey_id]],reason[survey_id],reason[reason_for_purchase])</f>
        <v>pet-friendly or safe for children</v>
      </c>
      <c r="Q215" t="s">
        <v>17</v>
      </c>
      <c r="R215" t="s">
        <v>7</v>
      </c>
      <c r="S215" t="s">
        <v>21</v>
      </c>
    </row>
    <row r="216" spans="11:19">
      <c r="K216" t="s">
        <v>523</v>
      </c>
      <c r="L216" t="s">
        <v>49</v>
      </c>
      <c r="M216" t="str">
        <f>_xlfn.XLOOKUP(responses[[#This Row],[plant_types]],plant_info[plant],plant_info[maintenance-requirements])</f>
        <v>low-maintenance</v>
      </c>
      <c r="N216" t="str">
        <f>_xlfn.XLOOKUP(responses[[#This Row],[plant_types]],plant_info[plant],plant_info[toxic])</f>
        <v>safe for pets &amp; children</v>
      </c>
      <c r="O216" t="s">
        <v>269</v>
      </c>
      <c r="P216" t="str">
        <f>_xlfn.XLOOKUP(responses[[#This Row],[survey_id]],reason[survey_id],reason[reason_for_purchase])</f>
        <v>care requirements</v>
      </c>
      <c r="Q216" t="s">
        <v>6</v>
      </c>
      <c r="R216" t="s">
        <v>18</v>
      </c>
      <c r="S216" t="s">
        <v>21</v>
      </c>
    </row>
    <row r="217" spans="11:19">
      <c r="K217" t="s">
        <v>524</v>
      </c>
      <c r="L217" t="s">
        <v>121</v>
      </c>
      <c r="M217" t="str">
        <f>_xlfn.XLOOKUP(responses[[#This Row],[plant_types]],plant_info[plant],plant_info[maintenance-requirements])</f>
        <v>high-maintenance</v>
      </c>
      <c r="N217" t="str">
        <f>_xlfn.XLOOKUP(responses[[#This Row],[plant_types]],plant_info[plant],plant_info[toxic])</f>
        <v>safe for pets &amp; children</v>
      </c>
      <c r="O217" t="s">
        <v>270</v>
      </c>
      <c r="P217" t="str">
        <f>_xlfn.XLOOKUP(responses[[#This Row],[survey_id]],reason[survey_id],reason[reason_for_purchase])</f>
        <v>size</v>
      </c>
      <c r="Q217" t="s">
        <v>17</v>
      </c>
      <c r="R217" t="s">
        <v>24</v>
      </c>
      <c r="S217" t="s">
        <v>21</v>
      </c>
    </row>
    <row r="218" spans="11:19">
      <c r="K218" t="s">
        <v>525</v>
      </c>
      <c r="L218" t="s">
        <v>41</v>
      </c>
      <c r="M218" t="str">
        <f>_xlfn.XLOOKUP(responses[[#This Row],[plant_types]],plant_info[plant],plant_info[maintenance-requirements])</f>
        <v>low-maintenance</v>
      </c>
      <c r="N218" t="str">
        <f>_xlfn.XLOOKUP(responses[[#This Row],[plant_types]],plant_info[plant],plant_info[toxic])</f>
        <v>safe for pets &amp; children</v>
      </c>
      <c r="O218" t="s">
        <v>271</v>
      </c>
      <c r="P218" t="str">
        <f>_xlfn.XLOOKUP(responses[[#This Row],[survey_id]],reason[survey_id],reason[reason_for_purchase])</f>
        <v>pet-friendly or safe for children</v>
      </c>
      <c r="Q218" t="s">
        <v>6</v>
      </c>
      <c r="R218" t="s">
        <v>24</v>
      </c>
      <c r="S218" t="s">
        <v>8</v>
      </c>
    </row>
  </sheetData>
  <mergeCells count="45">
    <mergeCell ref="F36:H36"/>
    <mergeCell ref="F9:H9"/>
    <mergeCell ref="A4:D5"/>
    <mergeCell ref="B6:D6"/>
    <mergeCell ref="B7:D7"/>
    <mergeCell ref="B8:D8"/>
    <mergeCell ref="D23:D24"/>
    <mergeCell ref="D30:D32"/>
    <mergeCell ref="D33:D35"/>
    <mergeCell ref="A33:A35"/>
    <mergeCell ref="B33:C35"/>
    <mergeCell ref="B30:C32"/>
    <mergeCell ref="A30:A32"/>
    <mergeCell ref="A27:D29"/>
    <mergeCell ref="A26:D26"/>
    <mergeCell ref="B23:B24"/>
    <mergeCell ref="A23:A24"/>
    <mergeCell ref="C23:C24"/>
    <mergeCell ref="B18:C19"/>
    <mergeCell ref="A9:D9"/>
    <mergeCell ref="C20:D20"/>
    <mergeCell ref="B21:B22"/>
    <mergeCell ref="A21:A22"/>
    <mergeCell ref="C21:C22"/>
    <mergeCell ref="D21:D22"/>
    <mergeCell ref="A18:A19"/>
    <mergeCell ref="D18:D19"/>
    <mergeCell ref="A1:D3"/>
    <mergeCell ref="A15:A17"/>
    <mergeCell ref="B15:D17"/>
    <mergeCell ref="A12:A14"/>
    <mergeCell ref="B12:D14"/>
    <mergeCell ref="A10:D11"/>
    <mergeCell ref="B45:D45"/>
    <mergeCell ref="B46:D51"/>
    <mergeCell ref="B36:B38"/>
    <mergeCell ref="A36:A38"/>
    <mergeCell ref="C36:C38"/>
    <mergeCell ref="A45:A51"/>
    <mergeCell ref="A43:D44"/>
    <mergeCell ref="B39:B40"/>
    <mergeCell ref="A39:A40"/>
    <mergeCell ref="C39:C40"/>
    <mergeCell ref="A42:D42"/>
    <mergeCell ref="D36:D40"/>
  </mergeCells>
  <conditionalFormatting sqref="M1:N218 P1:P218">
    <cfRule type="expression" dxfId="1" priority="1" stopIfTrue="1">
      <formula>MOD(ROW(),2)=0</formula>
    </cfRule>
  </conditionalFormatting>
  <pageMargins left="0.75" right="0.75" top="1" bottom="1" header="0.5" footer="0.5"/>
  <pageSetup orientation="portrait" horizontalDpi="0" verticalDpi="0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zoomScale="119" workbookViewId="0">
      <selection activeCell="A2" sqref="A2"/>
    </sheetView>
  </sheetViews>
  <sheetFormatPr defaultColWidth="10.6640625" defaultRowHeight="15.5"/>
  <cols>
    <col min="1" max="1" width="17" bestFit="1" customWidth="1"/>
    <col min="2" max="2" width="19.1640625" bestFit="1" customWidth="1"/>
    <col min="3" max="3" width="20.33203125" bestFit="1" customWidth="1"/>
    <col min="4" max="4" width="26.33203125" bestFit="1" customWidth="1"/>
    <col min="5" max="5" width="20.5" bestFit="1" customWidth="1"/>
  </cols>
  <sheetData>
    <row r="1" spans="1:5">
      <c r="A1" t="s">
        <v>304</v>
      </c>
      <c r="B1" t="s">
        <v>274</v>
      </c>
      <c r="C1" t="s">
        <v>275</v>
      </c>
      <c r="D1" t="s">
        <v>277</v>
      </c>
      <c r="E1" t="s">
        <v>276</v>
      </c>
    </row>
    <row r="2" spans="1:5">
      <c r="A2" t="s">
        <v>278</v>
      </c>
      <c r="B2" t="s">
        <v>279</v>
      </c>
      <c r="C2" t="s">
        <v>280</v>
      </c>
      <c r="D2" t="s">
        <v>282</v>
      </c>
      <c r="E2" t="s">
        <v>281</v>
      </c>
    </row>
    <row r="3" spans="1:5">
      <c r="A3" t="s">
        <v>20</v>
      </c>
      <c r="B3" t="s">
        <v>283</v>
      </c>
      <c r="C3" t="s">
        <v>284</v>
      </c>
      <c r="D3" t="s">
        <v>285</v>
      </c>
      <c r="E3" t="s">
        <v>281</v>
      </c>
    </row>
    <row r="4" spans="1:5">
      <c r="A4" t="s">
        <v>75</v>
      </c>
      <c r="B4" t="s">
        <v>279</v>
      </c>
      <c r="C4" t="s">
        <v>284</v>
      </c>
      <c r="D4" t="s">
        <v>286</v>
      </c>
      <c r="E4" t="s">
        <v>281</v>
      </c>
    </row>
    <row r="5" spans="1:5">
      <c r="A5" t="s">
        <v>287</v>
      </c>
      <c r="B5" t="s">
        <v>279</v>
      </c>
      <c r="C5" t="s">
        <v>280</v>
      </c>
      <c r="D5" t="s">
        <v>282</v>
      </c>
      <c r="E5" t="s">
        <v>281</v>
      </c>
    </row>
    <row r="6" spans="1:5">
      <c r="A6" t="s">
        <v>288</v>
      </c>
      <c r="B6" t="s">
        <v>283</v>
      </c>
      <c r="C6" t="s">
        <v>280</v>
      </c>
      <c r="D6" t="s">
        <v>282</v>
      </c>
      <c r="E6" t="s">
        <v>276</v>
      </c>
    </row>
    <row r="7" spans="1:5">
      <c r="A7" t="s">
        <v>49</v>
      </c>
      <c r="B7" t="s">
        <v>283</v>
      </c>
      <c r="C7" t="s">
        <v>284</v>
      </c>
      <c r="D7" t="s">
        <v>285</v>
      </c>
      <c r="E7" t="s">
        <v>281</v>
      </c>
    </row>
    <row r="8" spans="1:5">
      <c r="A8" t="s">
        <v>289</v>
      </c>
      <c r="B8" t="s">
        <v>279</v>
      </c>
      <c r="C8" t="s">
        <v>280</v>
      </c>
      <c r="D8" t="s">
        <v>282</v>
      </c>
      <c r="E8" t="s">
        <v>281</v>
      </c>
    </row>
    <row r="9" spans="1:5">
      <c r="A9" t="s">
        <v>290</v>
      </c>
      <c r="B9" t="s">
        <v>283</v>
      </c>
      <c r="C9" t="s">
        <v>280</v>
      </c>
      <c r="D9" t="s">
        <v>282</v>
      </c>
      <c r="E9" t="s">
        <v>276</v>
      </c>
    </row>
    <row r="10" spans="1:5">
      <c r="A10" t="s">
        <v>27</v>
      </c>
      <c r="B10" t="s">
        <v>279</v>
      </c>
      <c r="C10" t="s">
        <v>284</v>
      </c>
      <c r="D10" t="s">
        <v>286</v>
      </c>
      <c r="E10" t="s">
        <v>281</v>
      </c>
    </row>
    <row r="11" spans="1:5">
      <c r="A11" t="s">
        <v>291</v>
      </c>
      <c r="B11" t="s">
        <v>292</v>
      </c>
      <c r="C11" t="s">
        <v>280</v>
      </c>
      <c r="D11" t="s">
        <v>282</v>
      </c>
      <c r="E11" t="s">
        <v>276</v>
      </c>
    </row>
    <row r="12" spans="1:5">
      <c r="A12" t="s">
        <v>57</v>
      </c>
      <c r="B12" t="s">
        <v>279</v>
      </c>
      <c r="C12" t="s">
        <v>280</v>
      </c>
      <c r="D12" t="s">
        <v>282</v>
      </c>
      <c r="E12" t="s">
        <v>281</v>
      </c>
    </row>
    <row r="13" spans="1:5">
      <c r="A13" t="s">
        <v>153</v>
      </c>
      <c r="B13" t="s">
        <v>279</v>
      </c>
      <c r="C13" t="s">
        <v>284</v>
      </c>
      <c r="D13" t="s">
        <v>286</v>
      </c>
      <c r="E13" t="s">
        <v>281</v>
      </c>
    </row>
    <row r="14" spans="1:5">
      <c r="A14" t="s">
        <v>206</v>
      </c>
      <c r="B14" t="s">
        <v>292</v>
      </c>
      <c r="C14" t="s">
        <v>280</v>
      </c>
      <c r="D14" t="s">
        <v>282</v>
      </c>
      <c r="E14" t="s">
        <v>281</v>
      </c>
    </row>
    <row r="15" spans="1:5">
      <c r="A15" t="s">
        <v>293</v>
      </c>
      <c r="B15" t="s">
        <v>283</v>
      </c>
      <c r="C15" t="s">
        <v>284</v>
      </c>
      <c r="D15" t="s">
        <v>285</v>
      </c>
      <c r="E15" t="s">
        <v>276</v>
      </c>
    </row>
    <row r="16" spans="1:5">
      <c r="A16" t="s">
        <v>294</v>
      </c>
      <c r="B16" t="s">
        <v>283</v>
      </c>
      <c r="C16" t="s">
        <v>284</v>
      </c>
      <c r="D16" t="s">
        <v>285</v>
      </c>
      <c r="E16" t="s">
        <v>276</v>
      </c>
    </row>
    <row r="17" spans="1:5">
      <c r="A17" t="s">
        <v>295</v>
      </c>
      <c r="B17" t="s">
        <v>279</v>
      </c>
      <c r="C17" t="s">
        <v>284</v>
      </c>
      <c r="D17" t="s">
        <v>286</v>
      </c>
      <c r="E17" t="s">
        <v>281</v>
      </c>
    </row>
    <row r="18" spans="1:5">
      <c r="A18" t="s">
        <v>15</v>
      </c>
      <c r="B18" t="s">
        <v>283</v>
      </c>
      <c r="C18" t="s">
        <v>284</v>
      </c>
      <c r="D18" t="s">
        <v>285</v>
      </c>
      <c r="E18" t="s">
        <v>281</v>
      </c>
    </row>
    <row r="19" spans="1:5">
      <c r="A19" t="s">
        <v>23</v>
      </c>
      <c r="B19" t="s">
        <v>292</v>
      </c>
      <c r="C19" t="s">
        <v>284</v>
      </c>
      <c r="D19" t="s">
        <v>286</v>
      </c>
      <c r="E19" t="s">
        <v>281</v>
      </c>
    </row>
    <row r="20" spans="1:5">
      <c r="A20" t="s">
        <v>273</v>
      </c>
      <c r="B20" t="s">
        <v>292</v>
      </c>
      <c r="C20" t="s">
        <v>284</v>
      </c>
      <c r="D20" t="s">
        <v>286</v>
      </c>
      <c r="E20" t="s">
        <v>281</v>
      </c>
    </row>
    <row r="21" spans="1:5">
      <c r="A21" t="s">
        <v>33</v>
      </c>
      <c r="B21" t="s">
        <v>292</v>
      </c>
      <c r="C21" t="s">
        <v>284</v>
      </c>
      <c r="D21" t="s">
        <v>286</v>
      </c>
      <c r="E21" t="s">
        <v>281</v>
      </c>
    </row>
    <row r="22" spans="1:5">
      <c r="A22" t="s">
        <v>296</v>
      </c>
      <c r="B22" t="s">
        <v>283</v>
      </c>
      <c r="C22" t="s">
        <v>280</v>
      </c>
      <c r="D22" t="s">
        <v>282</v>
      </c>
      <c r="E22" t="s">
        <v>281</v>
      </c>
    </row>
    <row r="23" spans="1:5">
      <c r="A23" t="s">
        <v>225</v>
      </c>
      <c r="B23" t="s">
        <v>292</v>
      </c>
      <c r="C23" t="s">
        <v>284</v>
      </c>
      <c r="D23" t="s">
        <v>286</v>
      </c>
      <c r="E23" t="s">
        <v>281</v>
      </c>
    </row>
    <row r="24" spans="1:5">
      <c r="A24" t="s">
        <v>81</v>
      </c>
      <c r="B24" t="s">
        <v>292</v>
      </c>
      <c r="C24" t="s">
        <v>284</v>
      </c>
      <c r="D24" t="s">
        <v>286</v>
      </c>
      <c r="E24" t="s">
        <v>281</v>
      </c>
    </row>
    <row r="25" spans="1:5">
      <c r="A25" t="s">
        <v>297</v>
      </c>
      <c r="B25" t="s">
        <v>292</v>
      </c>
      <c r="C25" t="s">
        <v>284</v>
      </c>
      <c r="D25" t="s">
        <v>286</v>
      </c>
      <c r="E25" t="s">
        <v>276</v>
      </c>
    </row>
    <row r="26" spans="1:5">
      <c r="A26" t="s">
        <v>298</v>
      </c>
      <c r="B26" t="s">
        <v>283</v>
      </c>
      <c r="C26" t="s">
        <v>280</v>
      </c>
      <c r="D26" t="s">
        <v>282</v>
      </c>
      <c r="E26" t="s">
        <v>281</v>
      </c>
    </row>
    <row r="27" spans="1:5">
      <c r="A27" t="s">
        <v>299</v>
      </c>
      <c r="B27" t="s">
        <v>279</v>
      </c>
      <c r="C27" t="s">
        <v>284</v>
      </c>
      <c r="D27" t="s">
        <v>286</v>
      </c>
      <c r="E27" t="s">
        <v>281</v>
      </c>
    </row>
    <row r="28" spans="1:5">
      <c r="A28" t="s">
        <v>121</v>
      </c>
      <c r="B28" t="s">
        <v>283</v>
      </c>
      <c r="C28" t="s">
        <v>280</v>
      </c>
      <c r="D28" t="s">
        <v>282</v>
      </c>
      <c r="E28" t="s">
        <v>281</v>
      </c>
    </row>
    <row r="29" spans="1:5">
      <c r="A29" t="s">
        <v>112</v>
      </c>
      <c r="B29" t="s">
        <v>283</v>
      </c>
      <c r="C29" t="s">
        <v>284</v>
      </c>
      <c r="D29" t="s">
        <v>285</v>
      </c>
      <c r="E29" t="s">
        <v>276</v>
      </c>
    </row>
    <row r="30" spans="1:5">
      <c r="A30" t="s">
        <v>131</v>
      </c>
      <c r="B30" t="s">
        <v>279</v>
      </c>
      <c r="C30" t="s">
        <v>280</v>
      </c>
      <c r="D30" t="s">
        <v>282</v>
      </c>
      <c r="E30" t="s">
        <v>281</v>
      </c>
    </row>
    <row r="31" spans="1:5">
      <c r="A31" t="s">
        <v>41</v>
      </c>
      <c r="B31" t="s">
        <v>283</v>
      </c>
      <c r="C31" t="s">
        <v>284</v>
      </c>
      <c r="D31" t="s">
        <v>285</v>
      </c>
      <c r="E31" t="s">
        <v>281</v>
      </c>
    </row>
    <row r="32" spans="1:5">
      <c r="A32" t="s">
        <v>141</v>
      </c>
      <c r="B32" t="s">
        <v>283</v>
      </c>
      <c r="C32" t="s">
        <v>280</v>
      </c>
      <c r="D32" t="s">
        <v>282</v>
      </c>
      <c r="E32" t="s">
        <v>281</v>
      </c>
    </row>
    <row r="33" spans="1:5">
      <c r="A33" t="s">
        <v>47</v>
      </c>
      <c r="B33" t="s">
        <v>283</v>
      </c>
      <c r="C33" t="s">
        <v>284</v>
      </c>
      <c r="D33" t="s">
        <v>285</v>
      </c>
      <c r="E33" t="s">
        <v>281</v>
      </c>
    </row>
    <row r="34" spans="1:5">
      <c r="A34" t="s">
        <v>51</v>
      </c>
      <c r="B34" t="s">
        <v>279</v>
      </c>
      <c r="C34" t="s">
        <v>284</v>
      </c>
      <c r="D34" t="s">
        <v>286</v>
      </c>
      <c r="E34" t="s">
        <v>281</v>
      </c>
    </row>
    <row r="35" spans="1:5">
      <c r="A35" t="s">
        <v>64</v>
      </c>
      <c r="B35" t="s">
        <v>283</v>
      </c>
      <c r="C35" t="s">
        <v>284</v>
      </c>
      <c r="D35" t="s">
        <v>285</v>
      </c>
      <c r="E35" t="s">
        <v>281</v>
      </c>
    </row>
    <row r="36" spans="1:5">
      <c r="A36" t="s">
        <v>83</v>
      </c>
      <c r="B36" t="s">
        <v>279</v>
      </c>
      <c r="C36" t="s">
        <v>284</v>
      </c>
      <c r="D36" t="s">
        <v>286</v>
      </c>
      <c r="E36" t="s">
        <v>281</v>
      </c>
    </row>
    <row r="37" spans="1:5">
      <c r="A37" t="s">
        <v>300</v>
      </c>
      <c r="B37" t="s">
        <v>279</v>
      </c>
      <c r="C37" t="s">
        <v>280</v>
      </c>
      <c r="D37" t="s">
        <v>282</v>
      </c>
      <c r="E37" t="s">
        <v>281</v>
      </c>
    </row>
    <row r="38" spans="1:5">
      <c r="A38" t="s">
        <v>73</v>
      </c>
      <c r="B38" t="s">
        <v>279</v>
      </c>
      <c r="C38" t="s">
        <v>280</v>
      </c>
      <c r="D38" t="s">
        <v>282</v>
      </c>
      <c r="E38" t="s">
        <v>281</v>
      </c>
    </row>
    <row r="39" spans="1:5">
      <c r="A39" t="s">
        <v>301</v>
      </c>
      <c r="B39" t="s">
        <v>283</v>
      </c>
      <c r="C39" t="s">
        <v>284</v>
      </c>
      <c r="D39" t="s">
        <v>285</v>
      </c>
      <c r="E39" t="s">
        <v>276</v>
      </c>
    </row>
    <row r="40" spans="1:5">
      <c r="A40" t="s">
        <v>302</v>
      </c>
      <c r="B40" t="s">
        <v>283</v>
      </c>
      <c r="C40" t="s">
        <v>284</v>
      </c>
      <c r="D40" t="s">
        <v>285</v>
      </c>
      <c r="E40" t="s">
        <v>276</v>
      </c>
    </row>
    <row r="41" spans="1:5">
      <c r="A41" t="s">
        <v>30</v>
      </c>
      <c r="B41" t="s">
        <v>283</v>
      </c>
      <c r="C41" t="s">
        <v>284</v>
      </c>
      <c r="D41" t="s">
        <v>285</v>
      </c>
      <c r="E41" t="s">
        <v>281</v>
      </c>
    </row>
    <row r="42" spans="1:5">
      <c r="A42" t="s">
        <v>138</v>
      </c>
      <c r="B42" t="s">
        <v>279</v>
      </c>
      <c r="C42" t="s">
        <v>280</v>
      </c>
      <c r="D42" t="s">
        <v>282</v>
      </c>
      <c r="E42" t="s">
        <v>281</v>
      </c>
    </row>
    <row r="43" spans="1:5">
      <c r="A43" t="s">
        <v>303</v>
      </c>
      <c r="B43" t="s">
        <v>279</v>
      </c>
      <c r="C43" t="s">
        <v>280</v>
      </c>
      <c r="D43" t="s">
        <v>282</v>
      </c>
      <c r="E43" t="s">
        <v>281</v>
      </c>
    </row>
    <row r="44" spans="1:5">
      <c r="A44" t="s">
        <v>204</v>
      </c>
      <c r="B44" t="s">
        <v>279</v>
      </c>
      <c r="C44" t="s">
        <v>284</v>
      </c>
      <c r="D44" t="s">
        <v>286</v>
      </c>
      <c r="E44" t="s">
        <v>281</v>
      </c>
    </row>
    <row r="45" spans="1:5">
      <c r="A45" t="s">
        <v>183</v>
      </c>
      <c r="B45" t="s">
        <v>292</v>
      </c>
      <c r="C45" t="s">
        <v>284</v>
      </c>
      <c r="D45" t="s">
        <v>286</v>
      </c>
      <c r="E45" t="s">
        <v>281</v>
      </c>
    </row>
    <row r="46" spans="1:5">
      <c r="A46" t="s">
        <v>136</v>
      </c>
      <c r="B46" t="s">
        <v>292</v>
      </c>
      <c r="C46" t="s">
        <v>284</v>
      </c>
      <c r="D46" t="s">
        <v>286</v>
      </c>
      <c r="E46" t="s">
        <v>281</v>
      </c>
    </row>
    <row r="47" spans="1:5">
      <c r="A47" t="s">
        <v>10</v>
      </c>
      <c r="B47" t="s">
        <v>283</v>
      </c>
      <c r="C47" t="s">
        <v>284</v>
      </c>
      <c r="D47" t="s">
        <v>285</v>
      </c>
      <c r="E47" t="s">
        <v>281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9"/>
  <sheetViews>
    <sheetView zoomScale="115" workbookViewId="0">
      <selection activeCell="B2" sqref="B2"/>
    </sheetView>
  </sheetViews>
  <sheetFormatPr defaultColWidth="10.6640625" defaultRowHeight="15.5"/>
  <cols>
    <col min="1" max="1" width="11.6640625" bestFit="1" customWidth="1"/>
    <col min="2" max="2" width="58.1640625" customWidth="1"/>
    <col min="3" max="3" width="28" bestFit="1" customWidth="1"/>
  </cols>
  <sheetData>
    <row r="1" spans="1:3">
      <c r="A1" t="s">
        <v>307</v>
      </c>
      <c r="B1" t="s">
        <v>272</v>
      </c>
      <c r="C1" t="s">
        <v>1</v>
      </c>
    </row>
    <row r="2" spans="1:3">
      <c r="A2" t="s">
        <v>319</v>
      </c>
      <c r="B2" t="s">
        <v>43</v>
      </c>
      <c r="C2" t="s">
        <v>16</v>
      </c>
    </row>
    <row r="3" spans="1:3">
      <c r="A3" t="s">
        <v>488</v>
      </c>
      <c r="B3" t="s">
        <v>234</v>
      </c>
      <c r="C3" t="s">
        <v>11</v>
      </c>
    </row>
    <row r="4" spans="1:3">
      <c r="A4" t="s">
        <v>494</v>
      </c>
      <c r="B4" t="s">
        <v>240</v>
      </c>
      <c r="C4" t="s">
        <v>16</v>
      </c>
    </row>
    <row r="5" spans="1:3">
      <c r="A5" t="s">
        <v>359</v>
      </c>
      <c r="B5" t="s">
        <v>93</v>
      </c>
      <c r="C5" t="s">
        <v>71</v>
      </c>
    </row>
    <row r="6" spans="1:3">
      <c r="A6" t="s">
        <v>340</v>
      </c>
      <c r="B6" t="s">
        <v>69</v>
      </c>
      <c r="C6" t="s">
        <v>11</v>
      </c>
    </row>
    <row r="7" spans="1:3">
      <c r="A7" t="s">
        <v>504</v>
      </c>
      <c r="B7" t="s">
        <v>250</v>
      </c>
      <c r="C7" t="s">
        <v>34</v>
      </c>
    </row>
    <row r="8" spans="1:3">
      <c r="A8" t="s">
        <v>448</v>
      </c>
      <c r="B8" t="s">
        <v>192</v>
      </c>
      <c r="C8" t="s">
        <v>16</v>
      </c>
    </row>
    <row r="9" spans="1:3">
      <c r="A9" t="s">
        <v>364</v>
      </c>
      <c r="B9" t="s">
        <v>98</v>
      </c>
      <c r="C9" t="s">
        <v>38</v>
      </c>
    </row>
    <row r="10" spans="1:3">
      <c r="A10" t="s">
        <v>473</v>
      </c>
      <c r="B10" t="s">
        <v>219</v>
      </c>
      <c r="C10" t="s">
        <v>16</v>
      </c>
    </row>
    <row r="11" spans="1:3">
      <c r="A11" t="s">
        <v>411</v>
      </c>
      <c r="B11" t="s">
        <v>152</v>
      </c>
      <c r="C11" t="s">
        <v>11</v>
      </c>
    </row>
    <row r="12" spans="1:3">
      <c r="A12" t="s">
        <v>332</v>
      </c>
      <c r="B12" t="s">
        <v>60</v>
      </c>
      <c r="C12" t="s">
        <v>11</v>
      </c>
    </row>
    <row r="13" spans="1:3">
      <c r="A13" t="s">
        <v>502</v>
      </c>
      <c r="B13" t="s">
        <v>248</v>
      </c>
      <c r="C13" t="s">
        <v>16</v>
      </c>
    </row>
    <row r="14" spans="1:3">
      <c r="A14" t="s">
        <v>367</v>
      </c>
      <c r="B14" t="s">
        <v>101</v>
      </c>
      <c r="C14" t="s">
        <v>5</v>
      </c>
    </row>
    <row r="15" spans="1:3">
      <c r="A15" t="s">
        <v>511</v>
      </c>
      <c r="B15" t="s">
        <v>257</v>
      </c>
      <c r="C15" t="s">
        <v>38</v>
      </c>
    </row>
    <row r="16" spans="1:3">
      <c r="A16" t="s">
        <v>500</v>
      </c>
      <c r="B16" t="s">
        <v>246</v>
      </c>
      <c r="C16" t="s">
        <v>11</v>
      </c>
    </row>
    <row r="17" spans="1:3">
      <c r="A17" t="s">
        <v>370</v>
      </c>
      <c r="B17" t="s">
        <v>104</v>
      </c>
      <c r="C17" t="s">
        <v>5</v>
      </c>
    </row>
    <row r="18" spans="1:3">
      <c r="A18" t="s">
        <v>352</v>
      </c>
      <c r="B18" t="s">
        <v>86</v>
      </c>
      <c r="C18" t="s">
        <v>38</v>
      </c>
    </row>
    <row r="19" spans="1:3">
      <c r="A19" t="s">
        <v>415</v>
      </c>
      <c r="B19" t="s">
        <v>157</v>
      </c>
      <c r="C19" t="s">
        <v>38</v>
      </c>
    </row>
    <row r="20" spans="1:3">
      <c r="A20" t="s">
        <v>432</v>
      </c>
      <c r="B20" t="s">
        <v>175</v>
      </c>
      <c r="C20" t="s">
        <v>38</v>
      </c>
    </row>
    <row r="21" spans="1:3">
      <c r="A21" t="s">
        <v>446</v>
      </c>
      <c r="B21" t="s">
        <v>190</v>
      </c>
      <c r="C21" t="s">
        <v>34</v>
      </c>
    </row>
    <row r="22" spans="1:3">
      <c r="A22" t="s">
        <v>344</v>
      </c>
      <c r="B22" t="s">
        <v>76</v>
      </c>
      <c r="C22" t="s">
        <v>11</v>
      </c>
    </row>
    <row r="23" spans="1:3">
      <c r="A23" t="s">
        <v>445</v>
      </c>
      <c r="B23" t="s">
        <v>189</v>
      </c>
      <c r="C23" t="s">
        <v>16</v>
      </c>
    </row>
    <row r="24" spans="1:3">
      <c r="A24" t="s">
        <v>392</v>
      </c>
      <c r="B24" t="s">
        <v>129</v>
      </c>
      <c r="C24" t="s">
        <v>11</v>
      </c>
    </row>
    <row r="25" spans="1:3">
      <c r="A25" t="s">
        <v>483</v>
      </c>
      <c r="B25" t="s">
        <v>230</v>
      </c>
      <c r="C25" t="s">
        <v>5</v>
      </c>
    </row>
    <row r="26" spans="1:3">
      <c r="A26" t="s">
        <v>398</v>
      </c>
      <c r="B26" t="s">
        <v>137</v>
      </c>
      <c r="C26" t="s">
        <v>5</v>
      </c>
    </row>
    <row r="27" spans="1:3">
      <c r="A27" t="s">
        <v>458</v>
      </c>
      <c r="B27" t="s">
        <v>202</v>
      </c>
      <c r="C27" t="s">
        <v>34</v>
      </c>
    </row>
    <row r="28" spans="1:3">
      <c r="A28" t="s">
        <v>493</v>
      </c>
      <c r="B28" t="s">
        <v>239</v>
      </c>
      <c r="C28" t="s">
        <v>11</v>
      </c>
    </row>
    <row r="29" spans="1:3">
      <c r="A29" t="s">
        <v>389</v>
      </c>
      <c r="B29" t="s">
        <v>126</v>
      </c>
      <c r="C29" t="s">
        <v>34</v>
      </c>
    </row>
    <row r="30" spans="1:3">
      <c r="A30" t="s">
        <v>520</v>
      </c>
      <c r="B30" t="s">
        <v>266</v>
      </c>
      <c r="C30" t="s">
        <v>16</v>
      </c>
    </row>
    <row r="31" spans="1:3">
      <c r="A31" t="s">
        <v>341</v>
      </c>
      <c r="B31" t="s">
        <v>70</v>
      </c>
      <c r="C31" t="s">
        <v>16</v>
      </c>
    </row>
    <row r="32" spans="1:3">
      <c r="A32" t="s">
        <v>414</v>
      </c>
      <c r="B32" t="s">
        <v>156</v>
      </c>
      <c r="C32" t="s">
        <v>16</v>
      </c>
    </row>
    <row r="33" spans="1:3">
      <c r="A33" t="s">
        <v>354</v>
      </c>
      <c r="B33" t="s">
        <v>88</v>
      </c>
      <c r="C33" t="s">
        <v>5</v>
      </c>
    </row>
    <row r="34" spans="1:3">
      <c r="A34" t="s">
        <v>518</v>
      </c>
      <c r="B34" t="s">
        <v>264</v>
      </c>
      <c r="C34" t="s">
        <v>38</v>
      </c>
    </row>
    <row r="35" spans="1:3">
      <c r="A35" t="s">
        <v>406</v>
      </c>
      <c r="B35" t="s">
        <v>147</v>
      </c>
      <c r="C35" t="s">
        <v>5</v>
      </c>
    </row>
    <row r="36" spans="1:3">
      <c r="A36" t="s">
        <v>358</v>
      </c>
      <c r="B36" t="s">
        <v>92</v>
      </c>
      <c r="C36" t="s">
        <v>11</v>
      </c>
    </row>
    <row r="37" spans="1:3">
      <c r="A37" t="s">
        <v>330</v>
      </c>
      <c r="B37" t="s">
        <v>58</v>
      </c>
      <c r="C37" t="s">
        <v>5</v>
      </c>
    </row>
    <row r="38" spans="1:3">
      <c r="A38" t="s">
        <v>439</v>
      </c>
      <c r="B38" t="s">
        <v>182</v>
      </c>
      <c r="C38" t="s">
        <v>16</v>
      </c>
    </row>
    <row r="39" spans="1:3">
      <c r="A39" t="s">
        <v>459</v>
      </c>
      <c r="B39" t="s">
        <v>203</v>
      </c>
      <c r="C39" t="s">
        <v>38</v>
      </c>
    </row>
    <row r="40" spans="1:3">
      <c r="A40" t="s">
        <v>420</v>
      </c>
      <c r="B40" t="s">
        <v>162</v>
      </c>
      <c r="C40" t="s">
        <v>16</v>
      </c>
    </row>
    <row r="41" spans="1:3">
      <c r="A41" t="s">
        <v>519</v>
      </c>
      <c r="B41" t="s">
        <v>265</v>
      </c>
      <c r="C41" t="s">
        <v>5</v>
      </c>
    </row>
    <row r="42" spans="1:3">
      <c r="A42" t="s">
        <v>461</v>
      </c>
      <c r="B42" t="s">
        <v>207</v>
      </c>
      <c r="C42" t="s">
        <v>5</v>
      </c>
    </row>
    <row r="43" spans="1:3">
      <c r="A43" t="s">
        <v>507</v>
      </c>
      <c r="B43" t="s">
        <v>253</v>
      </c>
      <c r="C43" t="s">
        <v>71</v>
      </c>
    </row>
    <row r="44" spans="1:3">
      <c r="A44" t="s">
        <v>481</v>
      </c>
      <c r="B44" t="s">
        <v>228</v>
      </c>
      <c r="C44" t="s">
        <v>11</v>
      </c>
    </row>
    <row r="45" spans="1:3">
      <c r="A45" t="s">
        <v>361</v>
      </c>
      <c r="B45" t="s">
        <v>95</v>
      </c>
      <c r="C45" t="s">
        <v>16</v>
      </c>
    </row>
    <row r="46" spans="1:3">
      <c r="A46" t="s">
        <v>472</v>
      </c>
      <c r="B46" t="s">
        <v>218</v>
      </c>
      <c r="C46" t="s">
        <v>5</v>
      </c>
    </row>
    <row r="47" spans="1:3">
      <c r="A47" t="s">
        <v>508</v>
      </c>
      <c r="B47" t="s">
        <v>254</v>
      </c>
      <c r="C47" t="s">
        <v>16</v>
      </c>
    </row>
    <row r="48" spans="1:3">
      <c r="A48" t="s">
        <v>417</v>
      </c>
      <c r="B48" t="s">
        <v>159</v>
      </c>
      <c r="C48" t="s">
        <v>11</v>
      </c>
    </row>
    <row r="49" spans="1:3">
      <c r="A49" t="s">
        <v>393</v>
      </c>
      <c r="B49" t="s">
        <v>130</v>
      </c>
      <c r="C49" t="s">
        <v>38</v>
      </c>
    </row>
    <row r="50" spans="1:3">
      <c r="A50" t="s">
        <v>323</v>
      </c>
      <c r="B50" t="s">
        <v>48</v>
      </c>
      <c r="C50" t="s">
        <v>11</v>
      </c>
    </row>
    <row r="51" spans="1:3">
      <c r="A51" t="s">
        <v>452</v>
      </c>
      <c r="B51" t="s">
        <v>196</v>
      </c>
      <c r="C51" t="s">
        <v>5</v>
      </c>
    </row>
    <row r="52" spans="1:3">
      <c r="A52" t="s">
        <v>524</v>
      </c>
      <c r="B52" t="s">
        <v>270</v>
      </c>
      <c r="C52" t="s">
        <v>34</v>
      </c>
    </row>
    <row r="53" spans="1:3">
      <c r="A53" t="s">
        <v>495</v>
      </c>
      <c r="B53" t="s">
        <v>241</v>
      </c>
      <c r="C53" t="s">
        <v>34</v>
      </c>
    </row>
    <row r="54" spans="1:3">
      <c r="A54" t="s">
        <v>320</v>
      </c>
      <c r="B54" t="s">
        <v>44</v>
      </c>
      <c r="C54" t="s">
        <v>5</v>
      </c>
    </row>
    <row r="55" spans="1:3">
      <c r="A55" t="s">
        <v>396</v>
      </c>
      <c r="B55" t="s">
        <v>134</v>
      </c>
      <c r="C55" t="s">
        <v>5</v>
      </c>
    </row>
    <row r="56" spans="1:3">
      <c r="A56" t="s">
        <v>314</v>
      </c>
      <c r="B56" t="s">
        <v>32</v>
      </c>
      <c r="C56" t="s">
        <v>5</v>
      </c>
    </row>
    <row r="57" spans="1:3">
      <c r="A57" t="s">
        <v>404</v>
      </c>
      <c r="B57" t="s">
        <v>145</v>
      </c>
      <c r="C57" t="s">
        <v>38</v>
      </c>
    </row>
    <row r="58" spans="1:3">
      <c r="A58" t="s">
        <v>335</v>
      </c>
      <c r="B58" t="s">
        <v>63</v>
      </c>
      <c r="C58" t="s">
        <v>34</v>
      </c>
    </row>
    <row r="59" spans="1:3">
      <c r="A59" t="s">
        <v>345</v>
      </c>
      <c r="B59" t="s">
        <v>77</v>
      </c>
      <c r="C59" t="s">
        <v>34</v>
      </c>
    </row>
    <row r="60" spans="1:3">
      <c r="A60" t="s">
        <v>467</v>
      </c>
      <c r="B60" t="s">
        <v>213</v>
      </c>
      <c r="C60" t="s">
        <v>34</v>
      </c>
    </row>
    <row r="61" spans="1:3">
      <c r="A61" t="s">
        <v>347</v>
      </c>
      <c r="B61" t="s">
        <v>79</v>
      </c>
      <c r="C61" t="s">
        <v>71</v>
      </c>
    </row>
    <row r="62" spans="1:3">
      <c r="A62" t="s">
        <v>425</v>
      </c>
      <c r="B62" t="s">
        <v>167</v>
      </c>
      <c r="C62" t="s">
        <v>5</v>
      </c>
    </row>
    <row r="63" spans="1:3">
      <c r="A63" t="s">
        <v>419</v>
      </c>
      <c r="B63" t="s">
        <v>161</v>
      </c>
      <c r="C63" t="s">
        <v>16</v>
      </c>
    </row>
    <row r="64" spans="1:3">
      <c r="A64" t="s">
        <v>387</v>
      </c>
      <c r="B64" t="s">
        <v>124</v>
      </c>
      <c r="C64" t="s">
        <v>16</v>
      </c>
    </row>
    <row r="65" spans="1:3">
      <c r="A65" t="s">
        <v>310</v>
      </c>
      <c r="B65" t="s">
        <v>19</v>
      </c>
      <c r="C65" t="s">
        <v>16</v>
      </c>
    </row>
    <row r="66" spans="1:3">
      <c r="A66" t="s">
        <v>474</v>
      </c>
      <c r="B66" t="s">
        <v>220</v>
      </c>
      <c r="C66" t="s">
        <v>5</v>
      </c>
    </row>
    <row r="67" spans="1:3">
      <c r="A67" t="s">
        <v>363</v>
      </c>
      <c r="B67" t="s">
        <v>97</v>
      </c>
      <c r="C67" t="s">
        <v>11</v>
      </c>
    </row>
    <row r="68" spans="1:3">
      <c r="A68" t="s">
        <v>429</v>
      </c>
      <c r="B68" t="s">
        <v>172</v>
      </c>
      <c r="C68" t="s">
        <v>16</v>
      </c>
    </row>
    <row r="69" spans="1:3">
      <c r="A69" t="s">
        <v>454</v>
      </c>
      <c r="B69" t="s">
        <v>198</v>
      </c>
      <c r="C69" t="s">
        <v>11</v>
      </c>
    </row>
    <row r="70" spans="1:3">
      <c r="A70" t="s">
        <v>514</v>
      </c>
      <c r="B70" t="s">
        <v>260</v>
      </c>
      <c r="C70" t="s">
        <v>16</v>
      </c>
    </row>
    <row r="71" spans="1:3">
      <c r="A71" t="s">
        <v>509</v>
      </c>
      <c r="B71" t="s">
        <v>255</v>
      </c>
      <c r="C71" t="s">
        <v>38</v>
      </c>
    </row>
    <row r="72" spans="1:3">
      <c r="A72" t="s">
        <v>409</v>
      </c>
      <c r="B72" t="s">
        <v>150</v>
      </c>
      <c r="C72" t="s">
        <v>11</v>
      </c>
    </row>
    <row r="73" spans="1:3">
      <c r="A73" t="s">
        <v>523</v>
      </c>
      <c r="B73" t="s">
        <v>269</v>
      </c>
      <c r="C73" t="s">
        <v>5</v>
      </c>
    </row>
    <row r="74" spans="1:3">
      <c r="A74" t="s">
        <v>325</v>
      </c>
      <c r="B74" t="s">
        <v>52</v>
      </c>
      <c r="C74" t="s">
        <v>11</v>
      </c>
    </row>
    <row r="75" spans="1:3">
      <c r="A75" t="s">
        <v>464</v>
      </c>
      <c r="B75" t="s">
        <v>210</v>
      </c>
      <c r="C75" t="s">
        <v>34</v>
      </c>
    </row>
    <row r="76" spans="1:3">
      <c r="A76" t="s">
        <v>376</v>
      </c>
      <c r="B76" t="s">
        <v>111</v>
      </c>
      <c r="C76" t="s">
        <v>5</v>
      </c>
    </row>
    <row r="77" spans="1:3">
      <c r="A77" t="s">
        <v>365</v>
      </c>
      <c r="B77" t="s">
        <v>99</v>
      </c>
      <c r="C77" t="s">
        <v>71</v>
      </c>
    </row>
    <row r="78" spans="1:3">
      <c r="A78" t="s">
        <v>372</v>
      </c>
      <c r="B78" t="s">
        <v>107</v>
      </c>
      <c r="C78" t="s">
        <v>34</v>
      </c>
    </row>
    <row r="79" spans="1:3">
      <c r="A79" t="s">
        <v>479</v>
      </c>
      <c r="B79" t="s">
        <v>226</v>
      </c>
      <c r="C79" t="s">
        <v>16</v>
      </c>
    </row>
    <row r="80" spans="1:3">
      <c r="A80" t="s">
        <v>470</v>
      </c>
      <c r="B80" t="s">
        <v>216</v>
      </c>
      <c r="C80" t="s">
        <v>5</v>
      </c>
    </row>
    <row r="81" spans="1:3">
      <c r="A81" t="s">
        <v>489</v>
      </c>
      <c r="B81" t="s">
        <v>235</v>
      </c>
      <c r="C81" t="s">
        <v>11</v>
      </c>
    </row>
    <row r="82" spans="1:3">
      <c r="A82" t="s">
        <v>456</v>
      </c>
      <c r="B82" t="s">
        <v>200</v>
      </c>
      <c r="C82" t="s">
        <v>16</v>
      </c>
    </row>
    <row r="83" spans="1:3">
      <c r="A83" t="s">
        <v>521</v>
      </c>
      <c r="B83" t="s">
        <v>267</v>
      </c>
      <c r="C83" t="s">
        <v>5</v>
      </c>
    </row>
    <row r="84" spans="1:3">
      <c r="A84" t="s">
        <v>309</v>
      </c>
      <c r="B84" t="s">
        <v>14</v>
      </c>
      <c r="C84" t="s">
        <v>11</v>
      </c>
    </row>
    <row r="85" spans="1:3">
      <c r="A85" t="s">
        <v>498</v>
      </c>
      <c r="B85" t="s">
        <v>244</v>
      </c>
      <c r="C85" t="s">
        <v>16</v>
      </c>
    </row>
    <row r="86" spans="1:3">
      <c r="A86" t="s">
        <v>438</v>
      </c>
      <c r="B86" t="s">
        <v>181</v>
      </c>
      <c r="C86" t="s">
        <v>5</v>
      </c>
    </row>
    <row r="87" spans="1:3">
      <c r="A87" t="s">
        <v>308</v>
      </c>
      <c r="B87" t="s">
        <v>9</v>
      </c>
      <c r="C87" t="s">
        <v>5</v>
      </c>
    </row>
    <row r="88" spans="1:3">
      <c r="A88" t="s">
        <v>421</v>
      </c>
      <c r="B88" t="s">
        <v>163</v>
      </c>
      <c r="C88" t="s">
        <v>11</v>
      </c>
    </row>
    <row r="89" spans="1:3">
      <c r="A89" t="s">
        <v>334</v>
      </c>
      <c r="B89" t="s">
        <v>62</v>
      </c>
      <c r="C89" t="s">
        <v>5</v>
      </c>
    </row>
    <row r="90" spans="1:3">
      <c r="A90" t="s">
        <v>407</v>
      </c>
      <c r="B90" t="s">
        <v>148</v>
      </c>
      <c r="C90" t="s">
        <v>5</v>
      </c>
    </row>
    <row r="91" spans="1:3">
      <c r="A91" t="s">
        <v>478</v>
      </c>
      <c r="B91" t="s">
        <v>224</v>
      </c>
      <c r="C91" t="s">
        <v>16</v>
      </c>
    </row>
    <row r="92" spans="1:3">
      <c r="A92" t="s">
        <v>491</v>
      </c>
      <c r="B92" t="s">
        <v>237</v>
      </c>
      <c r="C92" t="s">
        <v>16</v>
      </c>
    </row>
    <row r="93" spans="1:3">
      <c r="A93" t="s">
        <v>326</v>
      </c>
      <c r="B93" t="s">
        <v>53</v>
      </c>
      <c r="C93" t="s">
        <v>11</v>
      </c>
    </row>
    <row r="94" spans="1:3">
      <c r="A94" t="s">
        <v>405</v>
      </c>
      <c r="B94" t="s">
        <v>146</v>
      </c>
      <c r="C94" t="s">
        <v>16</v>
      </c>
    </row>
    <row r="95" spans="1:3">
      <c r="A95" t="s">
        <v>441</v>
      </c>
      <c r="B95" t="s">
        <v>185</v>
      </c>
      <c r="C95" t="s">
        <v>11</v>
      </c>
    </row>
    <row r="96" spans="1:3">
      <c r="A96" t="s">
        <v>337</v>
      </c>
      <c r="B96" t="s">
        <v>66</v>
      </c>
      <c r="C96" t="s">
        <v>16</v>
      </c>
    </row>
    <row r="97" spans="1:3">
      <c r="A97" t="s">
        <v>497</v>
      </c>
      <c r="B97" t="s">
        <v>243</v>
      </c>
      <c r="C97" t="s">
        <v>16</v>
      </c>
    </row>
    <row r="98" spans="1:3">
      <c r="A98" t="s">
        <v>434</v>
      </c>
      <c r="B98" t="s">
        <v>177</v>
      </c>
      <c r="C98" t="s">
        <v>34</v>
      </c>
    </row>
    <row r="99" spans="1:3">
      <c r="A99" t="s">
        <v>468</v>
      </c>
      <c r="B99" t="s">
        <v>214</v>
      </c>
      <c r="C99" t="s">
        <v>38</v>
      </c>
    </row>
    <row r="100" spans="1:3">
      <c r="A100" t="s">
        <v>329</v>
      </c>
      <c r="B100" t="s">
        <v>56</v>
      </c>
      <c r="C100" t="s">
        <v>16</v>
      </c>
    </row>
    <row r="101" spans="1:3">
      <c r="A101" t="s">
        <v>408</v>
      </c>
      <c r="B101" t="s">
        <v>149</v>
      </c>
      <c r="C101" t="s">
        <v>11</v>
      </c>
    </row>
    <row r="102" spans="1:3">
      <c r="A102" t="s">
        <v>451</v>
      </c>
      <c r="B102" t="s">
        <v>195</v>
      </c>
      <c r="C102" t="s">
        <v>5</v>
      </c>
    </row>
    <row r="103" spans="1:3">
      <c r="A103" t="s">
        <v>388</v>
      </c>
      <c r="B103" t="s">
        <v>125</v>
      </c>
      <c r="C103" t="s">
        <v>16</v>
      </c>
    </row>
    <row r="104" spans="1:3">
      <c r="A104" t="s">
        <v>506</v>
      </c>
      <c r="B104" t="s">
        <v>252</v>
      </c>
      <c r="C104" t="s">
        <v>11</v>
      </c>
    </row>
    <row r="105" spans="1:3">
      <c r="A105" t="s">
        <v>450</v>
      </c>
      <c r="B105" t="s">
        <v>194</v>
      </c>
      <c r="C105" t="s">
        <v>16</v>
      </c>
    </row>
    <row r="106" spans="1:3">
      <c r="A106" t="s">
        <v>477</v>
      </c>
      <c r="B106" t="s">
        <v>223</v>
      </c>
      <c r="C106" t="s">
        <v>16</v>
      </c>
    </row>
    <row r="107" spans="1:3">
      <c r="A107" t="s">
        <v>487</v>
      </c>
      <c r="B107" t="s">
        <v>233</v>
      </c>
      <c r="C107" t="s">
        <v>5</v>
      </c>
    </row>
    <row r="108" spans="1:3">
      <c r="A108" t="s">
        <v>317</v>
      </c>
      <c r="B108" t="s">
        <v>40</v>
      </c>
      <c r="C108" t="s">
        <v>38</v>
      </c>
    </row>
    <row r="109" spans="1:3">
      <c r="A109" t="s">
        <v>350</v>
      </c>
      <c r="B109" t="s">
        <v>84</v>
      </c>
      <c r="C109" t="s">
        <v>11</v>
      </c>
    </row>
    <row r="110" spans="1:3">
      <c r="A110" t="s">
        <v>384</v>
      </c>
      <c r="B110" t="s">
        <v>120</v>
      </c>
      <c r="C110" t="s">
        <v>16</v>
      </c>
    </row>
    <row r="111" spans="1:3">
      <c r="A111" t="s">
        <v>449</v>
      </c>
      <c r="B111" t="s">
        <v>193</v>
      </c>
      <c r="C111" t="s">
        <v>38</v>
      </c>
    </row>
    <row r="112" spans="1:3">
      <c r="A112" t="s">
        <v>428</v>
      </c>
      <c r="B112" t="s">
        <v>170</v>
      </c>
      <c r="C112" t="s">
        <v>38</v>
      </c>
    </row>
    <row r="113" spans="1:3">
      <c r="A113" t="s">
        <v>318</v>
      </c>
      <c r="B113" t="s">
        <v>42</v>
      </c>
      <c r="C113" t="s">
        <v>16</v>
      </c>
    </row>
    <row r="114" spans="1:3">
      <c r="A114" t="s">
        <v>355</v>
      </c>
      <c r="B114" t="s">
        <v>89</v>
      </c>
      <c r="C114" t="s">
        <v>11</v>
      </c>
    </row>
    <row r="115" spans="1:3">
      <c r="A115" t="s">
        <v>338</v>
      </c>
      <c r="B115" t="s">
        <v>67</v>
      </c>
      <c r="C115" t="s">
        <v>16</v>
      </c>
    </row>
    <row r="116" spans="1:3">
      <c r="A116" t="s">
        <v>316</v>
      </c>
      <c r="B116" t="s">
        <v>37</v>
      </c>
      <c r="C116" t="s">
        <v>34</v>
      </c>
    </row>
    <row r="117" spans="1:3">
      <c r="A117" t="s">
        <v>321</v>
      </c>
      <c r="B117" t="s">
        <v>45</v>
      </c>
      <c r="C117" t="s">
        <v>5</v>
      </c>
    </row>
    <row r="118" spans="1:3">
      <c r="A118" t="s">
        <v>492</v>
      </c>
      <c r="B118" t="s">
        <v>238</v>
      </c>
      <c r="C118" t="s">
        <v>11</v>
      </c>
    </row>
    <row r="119" spans="1:3">
      <c r="A119" t="s">
        <v>427</v>
      </c>
      <c r="B119" t="s">
        <v>169</v>
      </c>
      <c r="C119" t="s">
        <v>5</v>
      </c>
    </row>
    <row r="120" spans="1:3">
      <c r="A120" t="s">
        <v>471</v>
      </c>
      <c r="B120" t="s">
        <v>217</v>
      </c>
      <c r="C120" t="s">
        <v>11</v>
      </c>
    </row>
    <row r="121" spans="1:3">
      <c r="A121" t="s">
        <v>343</v>
      </c>
      <c r="B121" t="s">
        <v>74</v>
      </c>
      <c r="C121" t="s">
        <v>5</v>
      </c>
    </row>
    <row r="122" spans="1:3">
      <c r="A122" t="s">
        <v>436</v>
      </c>
      <c r="B122" t="s">
        <v>179</v>
      </c>
      <c r="C122" t="s">
        <v>38</v>
      </c>
    </row>
    <row r="123" spans="1:3">
      <c r="A123" t="s">
        <v>513</v>
      </c>
      <c r="B123" t="s">
        <v>259</v>
      </c>
      <c r="C123" t="s">
        <v>11</v>
      </c>
    </row>
    <row r="124" spans="1:3">
      <c r="A124" t="s">
        <v>465</v>
      </c>
      <c r="B124" t="s">
        <v>211</v>
      </c>
      <c r="C124" t="s">
        <v>16</v>
      </c>
    </row>
    <row r="125" spans="1:3">
      <c r="A125" t="s">
        <v>382</v>
      </c>
      <c r="B125" t="s">
        <v>118</v>
      </c>
      <c r="C125" t="s">
        <v>11</v>
      </c>
    </row>
    <row r="126" spans="1:3">
      <c r="A126" t="s">
        <v>466</v>
      </c>
      <c r="B126" t="s">
        <v>212</v>
      </c>
      <c r="C126" t="s">
        <v>5</v>
      </c>
    </row>
    <row r="127" spans="1:3">
      <c r="A127" t="s">
        <v>390</v>
      </c>
      <c r="B127" t="s">
        <v>127</v>
      </c>
      <c r="C127" t="s">
        <v>5</v>
      </c>
    </row>
    <row r="128" spans="1:3">
      <c r="A128" t="s">
        <v>357</v>
      </c>
      <c r="B128" t="s">
        <v>91</v>
      </c>
      <c r="C128" t="s">
        <v>5</v>
      </c>
    </row>
    <row r="129" spans="1:3">
      <c r="A129" t="s">
        <v>496</v>
      </c>
      <c r="B129" t="s">
        <v>242</v>
      </c>
      <c r="C129" t="s">
        <v>11</v>
      </c>
    </row>
    <row r="130" spans="1:3">
      <c r="A130" t="s">
        <v>430</v>
      </c>
      <c r="B130" t="s">
        <v>173</v>
      </c>
      <c r="C130" t="s">
        <v>11</v>
      </c>
    </row>
    <row r="131" spans="1:3">
      <c r="A131" t="s">
        <v>505</v>
      </c>
      <c r="B131" t="s">
        <v>251</v>
      </c>
      <c r="C131" t="s">
        <v>5</v>
      </c>
    </row>
    <row r="132" spans="1:3">
      <c r="A132" t="s">
        <v>443</v>
      </c>
      <c r="B132" t="s">
        <v>187</v>
      </c>
      <c r="C132" t="s">
        <v>5</v>
      </c>
    </row>
    <row r="133" spans="1:3">
      <c r="A133" t="s">
        <v>515</v>
      </c>
      <c r="B133" t="s">
        <v>261</v>
      </c>
      <c r="C133" t="s">
        <v>16</v>
      </c>
    </row>
    <row r="134" spans="1:3">
      <c r="A134" t="s">
        <v>453</v>
      </c>
      <c r="B134" t="s">
        <v>197</v>
      </c>
      <c r="C134" t="s">
        <v>38</v>
      </c>
    </row>
    <row r="135" spans="1:3">
      <c r="A135" t="s">
        <v>336</v>
      </c>
      <c r="B135" t="s">
        <v>65</v>
      </c>
      <c r="C135" t="s">
        <v>11</v>
      </c>
    </row>
    <row r="136" spans="1:3">
      <c r="A136" t="s">
        <v>383</v>
      </c>
      <c r="B136" t="s">
        <v>119</v>
      </c>
      <c r="C136" t="s">
        <v>71</v>
      </c>
    </row>
    <row r="137" spans="1:3">
      <c r="A137" t="s">
        <v>422</v>
      </c>
      <c r="B137" t="s">
        <v>164</v>
      </c>
      <c r="C137" t="s">
        <v>16</v>
      </c>
    </row>
    <row r="138" spans="1:3">
      <c r="A138" t="s">
        <v>462</v>
      </c>
      <c r="B138" t="s">
        <v>208</v>
      </c>
      <c r="C138" t="s">
        <v>5</v>
      </c>
    </row>
    <row r="139" spans="1:3">
      <c r="A139" t="s">
        <v>313</v>
      </c>
      <c r="B139" t="s">
        <v>29</v>
      </c>
      <c r="C139" t="s">
        <v>5</v>
      </c>
    </row>
    <row r="140" spans="1:3">
      <c r="A140" t="s">
        <v>476</v>
      </c>
      <c r="B140" t="s">
        <v>222</v>
      </c>
      <c r="C140" t="s">
        <v>16</v>
      </c>
    </row>
    <row r="141" spans="1:3">
      <c r="A141" t="s">
        <v>349</v>
      </c>
      <c r="B141" t="s">
        <v>82</v>
      </c>
      <c r="C141" t="s">
        <v>38</v>
      </c>
    </row>
    <row r="142" spans="1:3">
      <c r="A142" t="s">
        <v>311</v>
      </c>
      <c r="B142" t="s">
        <v>22</v>
      </c>
      <c r="C142" t="s">
        <v>5</v>
      </c>
    </row>
    <row r="143" spans="1:3">
      <c r="A143" t="s">
        <v>525</v>
      </c>
      <c r="B143" t="s">
        <v>271</v>
      </c>
      <c r="C143" t="s">
        <v>16</v>
      </c>
    </row>
    <row r="144" spans="1:3">
      <c r="A144" t="s">
        <v>362</v>
      </c>
      <c r="B144" t="s">
        <v>96</v>
      </c>
      <c r="C144" t="s">
        <v>11</v>
      </c>
    </row>
    <row r="145" spans="1:3">
      <c r="A145" t="s">
        <v>373</v>
      </c>
      <c r="B145" t="s">
        <v>108</v>
      </c>
      <c r="C145" t="s">
        <v>5</v>
      </c>
    </row>
    <row r="146" spans="1:3">
      <c r="A146" t="s">
        <v>460</v>
      </c>
      <c r="B146" t="s">
        <v>205</v>
      </c>
      <c r="C146" t="s">
        <v>5</v>
      </c>
    </row>
    <row r="147" spans="1:3">
      <c r="A147" t="s">
        <v>433</v>
      </c>
      <c r="B147" t="s">
        <v>176</v>
      </c>
      <c r="C147" t="s">
        <v>5</v>
      </c>
    </row>
    <row r="148" spans="1:3">
      <c r="A148" t="s">
        <v>322</v>
      </c>
      <c r="B148" t="s">
        <v>46</v>
      </c>
      <c r="C148" t="s">
        <v>5</v>
      </c>
    </row>
    <row r="149" spans="1:3">
      <c r="A149" t="s">
        <v>447</v>
      </c>
      <c r="B149" t="s">
        <v>191</v>
      </c>
      <c r="C149" t="s">
        <v>16</v>
      </c>
    </row>
    <row r="150" spans="1:3">
      <c r="A150" t="s">
        <v>394</v>
      </c>
      <c r="B150" t="s">
        <v>132</v>
      </c>
      <c r="C150" t="s">
        <v>5</v>
      </c>
    </row>
    <row r="151" spans="1:3">
      <c r="A151" t="s">
        <v>356</v>
      </c>
      <c r="B151" t="s">
        <v>90</v>
      </c>
      <c r="C151" t="s">
        <v>16</v>
      </c>
    </row>
    <row r="152" spans="1:3">
      <c r="A152" t="s">
        <v>469</v>
      </c>
      <c r="B152" t="s">
        <v>215</v>
      </c>
      <c r="C152" t="s">
        <v>71</v>
      </c>
    </row>
    <row r="153" spans="1:3">
      <c r="A153" t="s">
        <v>503</v>
      </c>
      <c r="B153" t="s">
        <v>249</v>
      </c>
      <c r="C153" t="s">
        <v>71</v>
      </c>
    </row>
    <row r="154" spans="1:3">
      <c r="A154" t="s">
        <v>353</v>
      </c>
      <c r="B154" t="s">
        <v>87</v>
      </c>
      <c r="C154" t="s">
        <v>5</v>
      </c>
    </row>
    <row r="155" spans="1:3">
      <c r="A155" t="s">
        <v>397</v>
      </c>
      <c r="B155" t="s">
        <v>135</v>
      </c>
      <c r="C155" t="s">
        <v>16</v>
      </c>
    </row>
    <row r="156" spans="1:3">
      <c r="A156" t="s">
        <v>401</v>
      </c>
      <c r="B156" t="s">
        <v>142</v>
      </c>
      <c r="C156" t="s">
        <v>16</v>
      </c>
    </row>
    <row r="157" spans="1:3">
      <c r="A157" t="s">
        <v>315</v>
      </c>
      <c r="B157" t="s">
        <v>36</v>
      </c>
      <c r="C157" t="s">
        <v>34</v>
      </c>
    </row>
    <row r="158" spans="1:3">
      <c r="A158" t="s">
        <v>351</v>
      </c>
      <c r="B158" t="s">
        <v>85</v>
      </c>
      <c r="C158" t="s">
        <v>5</v>
      </c>
    </row>
    <row r="159" spans="1:3">
      <c r="A159" t="s">
        <v>431</v>
      </c>
      <c r="B159" t="s">
        <v>174</v>
      </c>
      <c r="C159" t="s">
        <v>5</v>
      </c>
    </row>
    <row r="160" spans="1:3">
      <c r="A160" t="s">
        <v>369</v>
      </c>
      <c r="B160" t="s">
        <v>103</v>
      </c>
      <c r="C160" t="s">
        <v>11</v>
      </c>
    </row>
    <row r="161" spans="1:3">
      <c r="A161" t="s">
        <v>512</v>
      </c>
      <c r="B161" t="s">
        <v>258</v>
      </c>
      <c r="C161" t="s">
        <v>5</v>
      </c>
    </row>
    <row r="162" spans="1:3">
      <c r="A162" t="s">
        <v>455</v>
      </c>
      <c r="B162" t="s">
        <v>199</v>
      </c>
      <c r="C162" t="s">
        <v>34</v>
      </c>
    </row>
    <row r="163" spans="1:3">
      <c r="A163" t="s">
        <v>475</v>
      </c>
      <c r="B163" t="s">
        <v>221</v>
      </c>
      <c r="C163" t="s">
        <v>38</v>
      </c>
    </row>
    <row r="164" spans="1:3">
      <c r="A164" t="s">
        <v>418</v>
      </c>
      <c r="B164" t="s">
        <v>160</v>
      </c>
      <c r="C164" t="s">
        <v>16</v>
      </c>
    </row>
    <row r="165" spans="1:3">
      <c r="A165" t="s">
        <v>522</v>
      </c>
      <c r="B165" t="s">
        <v>268</v>
      </c>
      <c r="C165" t="s">
        <v>16</v>
      </c>
    </row>
    <row r="166" spans="1:3">
      <c r="A166" t="s">
        <v>312</v>
      </c>
      <c r="B166" t="s">
        <v>26</v>
      </c>
      <c r="C166" t="s">
        <v>11</v>
      </c>
    </row>
    <row r="167" spans="1:3">
      <c r="A167" t="s">
        <v>366</v>
      </c>
      <c r="B167" t="s">
        <v>100</v>
      </c>
      <c r="C167" t="s">
        <v>16</v>
      </c>
    </row>
    <row r="168" spans="1:3">
      <c r="A168" t="s">
        <v>391</v>
      </c>
      <c r="B168" t="s">
        <v>128</v>
      </c>
      <c r="C168" t="s">
        <v>5</v>
      </c>
    </row>
    <row r="169" spans="1:3">
      <c r="A169" t="s">
        <v>327</v>
      </c>
      <c r="B169" t="s">
        <v>54</v>
      </c>
      <c r="C169" t="s">
        <v>5</v>
      </c>
    </row>
    <row r="170" spans="1:3">
      <c r="A170" t="s">
        <v>490</v>
      </c>
      <c r="B170" t="s">
        <v>236</v>
      </c>
      <c r="C170" t="s">
        <v>16</v>
      </c>
    </row>
    <row r="171" spans="1:3">
      <c r="A171" t="s">
        <v>444</v>
      </c>
      <c r="B171" t="s">
        <v>188</v>
      </c>
      <c r="C171" t="s">
        <v>5</v>
      </c>
    </row>
    <row r="172" spans="1:3">
      <c r="A172" t="s">
        <v>333</v>
      </c>
      <c r="B172" t="s">
        <v>61</v>
      </c>
      <c r="C172" t="s">
        <v>5</v>
      </c>
    </row>
    <row r="173" spans="1:3">
      <c r="A173" t="s">
        <v>440</v>
      </c>
      <c r="B173" t="s">
        <v>184</v>
      </c>
      <c r="C173" t="s">
        <v>16</v>
      </c>
    </row>
    <row r="174" spans="1:3">
      <c r="A174" t="s">
        <v>331</v>
      </c>
      <c r="B174" t="s">
        <v>59</v>
      </c>
      <c r="C174" t="s">
        <v>34</v>
      </c>
    </row>
    <row r="175" spans="1:3">
      <c r="A175" t="s">
        <v>368</v>
      </c>
      <c r="B175" t="s">
        <v>102</v>
      </c>
      <c r="C175" t="s">
        <v>5</v>
      </c>
    </row>
    <row r="176" spans="1:3">
      <c r="A176" t="s">
        <v>399</v>
      </c>
      <c r="B176" t="s">
        <v>139</v>
      </c>
      <c r="C176" t="s">
        <v>38</v>
      </c>
    </row>
    <row r="177" spans="1:3">
      <c r="A177" t="s">
        <v>395</v>
      </c>
      <c r="B177" t="s">
        <v>133</v>
      </c>
      <c r="C177" t="s">
        <v>38</v>
      </c>
    </row>
    <row r="178" spans="1:3">
      <c r="A178" t="s">
        <v>348</v>
      </c>
      <c r="B178" t="s">
        <v>80</v>
      </c>
      <c r="C178" t="s">
        <v>71</v>
      </c>
    </row>
    <row r="179" spans="1:3">
      <c r="A179" t="s">
        <v>377</v>
      </c>
      <c r="B179" t="s">
        <v>113</v>
      </c>
      <c r="C179" t="s">
        <v>16</v>
      </c>
    </row>
    <row r="180" spans="1:3">
      <c r="A180" t="s">
        <v>381</v>
      </c>
      <c r="B180" t="s">
        <v>117</v>
      </c>
      <c r="C180" t="s">
        <v>71</v>
      </c>
    </row>
    <row r="181" spans="1:3">
      <c r="A181" t="s">
        <v>499</v>
      </c>
      <c r="B181" t="s">
        <v>245</v>
      </c>
      <c r="C181" t="s">
        <v>38</v>
      </c>
    </row>
    <row r="182" spans="1:3">
      <c r="A182" t="s">
        <v>342</v>
      </c>
      <c r="B182" t="s">
        <v>72</v>
      </c>
      <c r="C182" t="s">
        <v>71</v>
      </c>
    </row>
    <row r="183" spans="1:3">
      <c r="A183" t="s">
        <v>510</v>
      </c>
      <c r="B183" t="s">
        <v>256</v>
      </c>
      <c r="C183" t="s">
        <v>34</v>
      </c>
    </row>
    <row r="184" spans="1:3">
      <c r="A184" t="s">
        <v>484</v>
      </c>
      <c r="B184" t="s">
        <v>231</v>
      </c>
      <c r="C184" t="s">
        <v>16</v>
      </c>
    </row>
    <row r="185" spans="1:3">
      <c r="A185" t="s">
        <v>516</v>
      </c>
      <c r="B185" t="s">
        <v>262</v>
      </c>
      <c r="C185" t="s">
        <v>5</v>
      </c>
    </row>
    <row r="186" spans="1:3">
      <c r="A186" t="s">
        <v>371</v>
      </c>
      <c r="B186" t="s">
        <v>106</v>
      </c>
      <c r="C186" t="s">
        <v>16</v>
      </c>
    </row>
    <row r="187" spans="1:3">
      <c r="A187" t="s">
        <v>442</v>
      </c>
      <c r="B187" t="s">
        <v>186</v>
      </c>
      <c r="C187" t="s">
        <v>34</v>
      </c>
    </row>
    <row r="188" spans="1:3">
      <c r="A188" t="s">
        <v>463</v>
      </c>
      <c r="B188" t="s">
        <v>209</v>
      </c>
      <c r="C188" t="s">
        <v>34</v>
      </c>
    </row>
    <row r="189" spans="1:3">
      <c r="A189" t="s">
        <v>423</v>
      </c>
      <c r="B189" t="s">
        <v>165</v>
      </c>
      <c r="C189" t="s">
        <v>38</v>
      </c>
    </row>
    <row r="190" spans="1:3">
      <c r="A190" t="s">
        <v>410</v>
      </c>
      <c r="B190" t="s">
        <v>151</v>
      </c>
      <c r="C190" t="s">
        <v>71</v>
      </c>
    </row>
    <row r="191" spans="1:3">
      <c r="A191" t="s">
        <v>426</v>
      </c>
      <c r="B191" t="s">
        <v>168</v>
      </c>
      <c r="C191" t="s">
        <v>38</v>
      </c>
    </row>
    <row r="192" spans="1:3">
      <c r="A192" t="s">
        <v>424</v>
      </c>
      <c r="B192" t="s">
        <v>166</v>
      </c>
      <c r="C192" t="s">
        <v>5</v>
      </c>
    </row>
    <row r="193" spans="1:3">
      <c r="A193" t="s">
        <v>486</v>
      </c>
      <c r="B193" t="s">
        <v>36</v>
      </c>
      <c r="C193" t="s">
        <v>34</v>
      </c>
    </row>
    <row r="194" spans="1:3">
      <c r="A194" t="s">
        <v>374</v>
      </c>
      <c r="B194" t="s">
        <v>109</v>
      </c>
      <c r="C194" t="s">
        <v>38</v>
      </c>
    </row>
    <row r="195" spans="1:3">
      <c r="A195" t="s">
        <v>385</v>
      </c>
      <c r="B195" t="s">
        <v>122</v>
      </c>
      <c r="C195" t="s">
        <v>11</v>
      </c>
    </row>
    <row r="196" spans="1:3">
      <c r="A196" t="s">
        <v>482</v>
      </c>
      <c r="B196" t="s">
        <v>229</v>
      </c>
      <c r="C196" t="s">
        <v>16</v>
      </c>
    </row>
    <row r="197" spans="1:3">
      <c r="A197" t="s">
        <v>480</v>
      </c>
      <c r="B197" t="s">
        <v>227</v>
      </c>
      <c r="C197" t="s">
        <v>5</v>
      </c>
    </row>
    <row r="198" spans="1:3">
      <c r="A198" t="s">
        <v>435</v>
      </c>
      <c r="B198" t="s">
        <v>178</v>
      </c>
      <c r="C198" t="s">
        <v>5</v>
      </c>
    </row>
    <row r="199" spans="1:3">
      <c r="A199" t="s">
        <v>402</v>
      </c>
      <c r="B199" t="s">
        <v>143</v>
      </c>
      <c r="C199" t="s">
        <v>38</v>
      </c>
    </row>
    <row r="200" spans="1:3">
      <c r="A200" t="s">
        <v>379</v>
      </c>
      <c r="B200" t="s">
        <v>115</v>
      </c>
      <c r="C200" t="s">
        <v>34</v>
      </c>
    </row>
    <row r="201" spans="1:3">
      <c r="A201" t="s">
        <v>339</v>
      </c>
      <c r="B201" t="s">
        <v>68</v>
      </c>
      <c r="C201" t="s">
        <v>16</v>
      </c>
    </row>
    <row r="202" spans="1:3">
      <c r="A202" t="s">
        <v>386</v>
      </c>
      <c r="B202" t="s">
        <v>123</v>
      </c>
      <c r="C202" t="s">
        <v>5</v>
      </c>
    </row>
    <row r="203" spans="1:3">
      <c r="A203" t="s">
        <v>360</v>
      </c>
      <c r="B203" t="s">
        <v>94</v>
      </c>
      <c r="C203" t="s">
        <v>5</v>
      </c>
    </row>
    <row r="204" spans="1:3">
      <c r="A204" t="s">
        <v>403</v>
      </c>
      <c r="B204" t="s">
        <v>144</v>
      </c>
      <c r="C204" t="s">
        <v>38</v>
      </c>
    </row>
    <row r="205" spans="1:3">
      <c r="A205" t="s">
        <v>517</v>
      </c>
      <c r="B205" t="s">
        <v>263</v>
      </c>
      <c r="C205" t="s">
        <v>11</v>
      </c>
    </row>
    <row r="206" spans="1:3">
      <c r="A206" t="s">
        <v>324</v>
      </c>
      <c r="B206" t="s">
        <v>50</v>
      </c>
      <c r="C206" t="s">
        <v>11</v>
      </c>
    </row>
    <row r="207" spans="1:3">
      <c r="A207" t="s">
        <v>457</v>
      </c>
      <c r="B207" t="s">
        <v>201</v>
      </c>
      <c r="C207" t="s">
        <v>16</v>
      </c>
    </row>
    <row r="208" spans="1:3">
      <c r="A208" t="s">
        <v>375</v>
      </c>
      <c r="B208" t="s">
        <v>110</v>
      </c>
      <c r="C208" t="s">
        <v>16</v>
      </c>
    </row>
    <row r="209" spans="1:3">
      <c r="A209" t="s">
        <v>328</v>
      </c>
      <c r="B209" t="s">
        <v>55</v>
      </c>
      <c r="C209" t="s">
        <v>38</v>
      </c>
    </row>
    <row r="210" spans="1:3">
      <c r="A210" t="s">
        <v>413</v>
      </c>
      <c r="B210" t="s">
        <v>155</v>
      </c>
      <c r="C210" t="s">
        <v>34</v>
      </c>
    </row>
    <row r="211" spans="1:3">
      <c r="A211" t="s">
        <v>437</v>
      </c>
      <c r="B211" t="s">
        <v>180</v>
      </c>
      <c r="C211" t="s">
        <v>11</v>
      </c>
    </row>
    <row r="212" spans="1:3">
      <c r="A212" t="s">
        <v>400</v>
      </c>
      <c r="B212" t="s">
        <v>140</v>
      </c>
      <c r="C212" t="s">
        <v>5</v>
      </c>
    </row>
    <row r="213" spans="1:3">
      <c r="A213" t="s">
        <v>380</v>
      </c>
      <c r="B213" t="s">
        <v>116</v>
      </c>
      <c r="C213" t="s">
        <v>16</v>
      </c>
    </row>
    <row r="214" spans="1:3">
      <c r="A214" t="s">
        <v>412</v>
      </c>
      <c r="B214" t="s">
        <v>154</v>
      </c>
      <c r="C214" t="s">
        <v>16</v>
      </c>
    </row>
    <row r="215" spans="1:3">
      <c r="A215" t="s">
        <v>501</v>
      </c>
      <c r="B215" t="s">
        <v>247</v>
      </c>
      <c r="C215" t="s">
        <v>11</v>
      </c>
    </row>
    <row r="216" spans="1:3">
      <c r="A216" t="s">
        <v>378</v>
      </c>
      <c r="B216" t="s">
        <v>114</v>
      </c>
      <c r="C216" t="s">
        <v>34</v>
      </c>
    </row>
    <row r="217" spans="1:3">
      <c r="A217" t="s">
        <v>346</v>
      </c>
      <c r="B217" t="s">
        <v>78</v>
      </c>
      <c r="C217" t="s">
        <v>34</v>
      </c>
    </row>
    <row r="218" spans="1:3">
      <c r="A218" t="s">
        <v>485</v>
      </c>
      <c r="B218" t="s">
        <v>232</v>
      </c>
      <c r="C218" t="s">
        <v>11</v>
      </c>
    </row>
    <row r="219" spans="1:3">
      <c r="A219" t="s">
        <v>416</v>
      </c>
      <c r="B219" t="s">
        <v>158</v>
      </c>
      <c r="C21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data-dictionaries</vt:lpstr>
      <vt:lpstr>terracotta-survey</vt:lpstr>
      <vt:lpstr>plant-info</vt:lpstr>
      <vt:lpstr>free-response-analysis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Crider</dc:creator>
  <cp:lastModifiedBy>NOAH SEANER</cp:lastModifiedBy>
  <dcterms:created xsi:type="dcterms:W3CDTF">2023-04-28T01:00:54Z</dcterms:created>
  <dcterms:modified xsi:type="dcterms:W3CDTF">2024-06-21T00:15:45Z</dcterms:modified>
</cp:coreProperties>
</file>