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ropbox\Long Term Training\Fall 2019\CEE 512 Logistics Systems Analysis\Group Project\"/>
    </mc:Choice>
  </mc:AlternateContent>
  <xr:revisionPtr revIDLastSave="0" documentId="8_{A0565433-630F-40A7-802F-4B9B65434134}" xr6:coauthVersionLast="45" xr6:coauthVersionMax="45" xr10:uidLastSave="{00000000-0000-0000-0000-000000000000}"/>
  <bookViews>
    <workbookView xWindow="-98" yWindow="-98" windowWidth="20715" windowHeight="13276" xr2:uid="{D8A63C3E-5B1C-DC4D-80CE-80298159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<sst xmlns="http://schemas.openxmlformats.org/spreadsheetml/2006/main" count="49" uniqueCount="49">
  <si>
    <t>City</t>
  </si>
  <si>
    <t>Population</t>
  </si>
  <si>
    <t>Facility-1</t>
  </si>
  <si>
    <t>Facility-2</t>
  </si>
  <si>
    <t>Chicago</t>
  </si>
  <si>
    <t>Joliet</t>
  </si>
  <si>
    <t>Rockford</t>
  </si>
  <si>
    <t>Springfield</t>
  </si>
  <si>
    <t>Peoria</t>
  </si>
  <si>
    <t>Aurora</t>
  </si>
  <si>
    <t>Decatur</t>
  </si>
  <si>
    <t>Naperville</t>
  </si>
  <si>
    <t>Elgin</t>
  </si>
  <si>
    <t>Godfrey</t>
  </si>
  <si>
    <t>Bloomington</t>
  </si>
  <si>
    <t>Barrington Hills</t>
  </si>
  <si>
    <t>Plainfield</t>
  </si>
  <si>
    <t>Waukegan</t>
  </si>
  <si>
    <t>Bolingbrook</t>
  </si>
  <si>
    <t>Belleville</t>
  </si>
  <si>
    <t>Homer Glen</t>
  </si>
  <si>
    <t>Orland Park</t>
  </si>
  <si>
    <t>Hoffman Estates</t>
  </si>
  <si>
    <t>Yorkville</t>
  </si>
  <si>
    <t>East Peoria</t>
  </si>
  <si>
    <t>Crystal Lake</t>
  </si>
  <si>
    <t>Granite City</t>
  </si>
  <si>
    <t>Schaumburg</t>
  </si>
  <si>
    <t>Romeoville</t>
  </si>
  <si>
    <t>Normal</t>
  </si>
  <si>
    <t>Danville</t>
  </si>
  <si>
    <t>Galesburg</t>
  </si>
  <si>
    <t>Carbondale</t>
  </si>
  <si>
    <t>Lake Forest</t>
  </si>
  <si>
    <t>Campton Hills</t>
  </si>
  <si>
    <t>Rock Island</t>
  </si>
  <si>
    <t>Arlington Heights</t>
  </si>
  <si>
    <t>Moline</t>
  </si>
  <si>
    <t>Marion</t>
  </si>
  <si>
    <t>Loves Park</t>
  </si>
  <si>
    <t>Tinley Park</t>
  </si>
  <si>
    <t>New Lenox</t>
  </si>
  <si>
    <t>Edwardsville</t>
  </si>
  <si>
    <t>Demand</t>
  </si>
  <si>
    <t>Until Land-Price</t>
  </si>
  <si>
    <t>Champaign</t>
  </si>
  <si>
    <t>Facility Size (ft^2)</t>
  </si>
  <si>
    <t>Level 2 Cost</t>
  </si>
  <si>
    <t>DC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</si>
</sst>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338D-A828-9D47-92D6-EFA98433E55D}">
  <dimension ref="A1:I41"/>
  <sheetViews>
    <sheetView tabSelected="1" workbookViewId="0">
      <selection activeCell="F7" sqref="F7"/>
    </sheetView>
  </sheetViews>
  <sheetFormatPr defaultColWidth="10.8125" defaultRowHeight="15.4" x14ac:dyDescent="0.45"/>
  <cols>
    <col min="1" max="1" width="15.5" style="1" bestFit="1" customWidth="1"/>
    <col min="2" max="3" width="10.8125" style="1"/>
    <col min="4" max="4" width="14.3125" style="1" bestFit="1" customWidth="1"/>
    <col min="5" max="6" width="12.6875" style="1" bestFit="1" customWidth="1"/>
    <col min="7" max="7" width="15.8125" style="1" bestFit="1" customWidth="1"/>
    <col min="8" max="8" width="11" style="1" bestFit="1" customWidth="1"/>
    <col min="9" max="9" width="11.1875" style="1" bestFit="1" customWidth="1"/>
    <col min="10" max="16384" width="10.8125" style="1"/>
  </cols>
  <sheetData>
    <row r="1" spans="1:9" x14ac:dyDescent="0.45">
      <c r="A1" s="1" t="s">
        <v>0</v>
      </c>
      <c r="B1" s="1" t="s">
        <v>1</v>
      </c>
      <c r="C1" s="1" t="s">
        <v>43</v>
      </c>
      <c r="D1" s="1" t="s">
        <v>44</v>
      </c>
      <c r="E1" s="1" t="s">
        <v>2</v>
      </c>
      <c r="F1" s="1" t="s">
        <v>3</v>
      </c>
      <c r="G1" s="1" t="s">
        <v>46</v>
      </c>
      <c r="H1" s="1" t="s">
        <v>47</v>
      </c>
      <c r="I1" s="1" t="s">
        <v>48</v>
      </c>
    </row>
    <row r="2" spans="1:9" x14ac:dyDescent="0.45">
      <c r="A2" s="1" t="s">
        <v>4</v>
      </c>
      <c r="B2" s="2">
        <v>2695598</v>
      </c>
      <c r="C2" s="2">
        <f>B2*0.02</f>
        <v>53911.96</v>
      </c>
      <c r="D2" s="4">
        <v>241</v>
      </c>
      <c r="E2" s="5">
        <f t="shared" ref="E2:E41" si="0">D2*$G$2+$H$2</f>
        <v>5761625</v>
      </c>
      <c r="F2" s="5">
        <f t="shared" ref="F2:F41" si="1">D2*$G$2+$I$2</f>
        <v>6303625</v>
      </c>
      <c r="G2" s="1">
        <v>23625</v>
      </c>
      <c r="H2" s="3">
        <v>68000</v>
      </c>
      <c r="I2" s="3">
        <v>610000</v>
      </c>
    </row>
    <row r="3" spans="1:9" x14ac:dyDescent="0.45">
      <c r="A3" s="1" t="s">
        <v>5</v>
      </c>
      <c r="B3" s="2">
        <v>147433</v>
      </c>
      <c r="C3" s="2">
        <f t="shared" ref="C3:C41" si="2">B3*0.02</f>
        <v>2948.66</v>
      </c>
      <c r="D3" s="4">
        <v>138</v>
      </c>
      <c r="E3" s="5">
        <f t="shared" si="0"/>
        <v>3328250</v>
      </c>
      <c r="F3" s="5">
        <f t="shared" si="1"/>
        <v>3870250</v>
      </c>
      <c r="H3" s="3"/>
    </row>
    <row r="4" spans="1:9" x14ac:dyDescent="0.45">
      <c r="A4" s="1" t="s">
        <v>6</v>
      </c>
      <c r="B4" s="2">
        <v>152871</v>
      </c>
      <c r="C4" s="2">
        <f t="shared" si="2"/>
        <v>3057.42</v>
      </c>
      <c r="D4" s="4">
        <v>84</v>
      </c>
      <c r="E4" s="5">
        <f t="shared" si="0"/>
        <v>2052500</v>
      </c>
      <c r="F4" s="5">
        <f t="shared" si="1"/>
        <v>2594500</v>
      </c>
    </row>
    <row r="5" spans="1:9" x14ac:dyDescent="0.45">
      <c r="A5" s="1" t="s">
        <v>7</v>
      </c>
      <c r="B5" s="2">
        <v>116250</v>
      </c>
      <c r="C5" s="2">
        <f t="shared" si="2"/>
        <v>2325</v>
      </c>
      <c r="D5" s="4">
        <v>101</v>
      </c>
      <c r="E5" s="5">
        <f t="shared" si="0"/>
        <v>2454125</v>
      </c>
      <c r="F5" s="5">
        <f t="shared" si="1"/>
        <v>2996125</v>
      </c>
      <c r="G5" s="4"/>
    </row>
    <row r="6" spans="1:9" x14ac:dyDescent="0.45">
      <c r="A6" s="1" t="s">
        <v>8</v>
      </c>
      <c r="B6" s="2">
        <v>115007</v>
      </c>
      <c r="C6" s="2">
        <f t="shared" si="2"/>
        <v>2300.14</v>
      </c>
      <c r="D6" s="4">
        <v>84</v>
      </c>
      <c r="E6" s="5">
        <f t="shared" si="0"/>
        <v>2052500</v>
      </c>
      <c r="F6" s="5">
        <f t="shared" si="1"/>
        <v>2594500</v>
      </c>
    </row>
    <row r="7" spans="1:9" x14ac:dyDescent="0.45">
      <c r="A7" s="1" t="s">
        <v>9</v>
      </c>
      <c r="B7" s="2">
        <v>197899</v>
      </c>
      <c r="C7" s="2">
        <f t="shared" si="2"/>
        <v>3957.98</v>
      </c>
      <c r="D7" s="4">
        <v>132</v>
      </c>
      <c r="E7" s="5">
        <f t="shared" si="0"/>
        <v>3186500</v>
      </c>
      <c r="F7" s="5">
        <f t="shared" si="1"/>
        <v>3728500</v>
      </c>
    </row>
    <row r="8" spans="1:9" x14ac:dyDescent="0.45">
      <c r="A8" s="1" t="s">
        <v>10</v>
      </c>
      <c r="B8" s="2">
        <v>76122</v>
      </c>
      <c r="C8" s="2">
        <f t="shared" si="2"/>
        <v>1522.44</v>
      </c>
      <c r="D8" s="4">
        <v>87</v>
      </c>
      <c r="E8" s="5">
        <f t="shared" si="0"/>
        <v>2123375</v>
      </c>
      <c r="F8" s="5">
        <f t="shared" si="1"/>
        <v>2665375</v>
      </c>
    </row>
    <row r="9" spans="1:9" x14ac:dyDescent="0.45">
      <c r="A9" s="1" t="s">
        <v>11</v>
      </c>
      <c r="B9" s="2">
        <v>141853</v>
      </c>
      <c r="C9" s="2">
        <f t="shared" si="2"/>
        <v>2837.06</v>
      </c>
      <c r="D9" s="4">
        <v>182</v>
      </c>
      <c r="E9" s="5">
        <f t="shared" si="0"/>
        <v>4367750</v>
      </c>
      <c r="F9" s="5">
        <f t="shared" si="1"/>
        <v>4909750</v>
      </c>
    </row>
    <row r="10" spans="1:9" x14ac:dyDescent="0.45">
      <c r="A10" s="1" t="s">
        <v>12</v>
      </c>
      <c r="B10" s="2">
        <v>108188</v>
      </c>
      <c r="C10" s="2">
        <f t="shared" si="2"/>
        <v>2163.7600000000002</v>
      </c>
      <c r="D10" s="4">
        <v>159</v>
      </c>
      <c r="E10" s="5">
        <f t="shared" si="0"/>
        <v>3824375</v>
      </c>
      <c r="F10" s="5">
        <f t="shared" si="1"/>
        <v>4366375</v>
      </c>
    </row>
    <row r="11" spans="1:9" x14ac:dyDescent="0.45">
      <c r="A11" s="1" t="s">
        <v>13</v>
      </c>
      <c r="B11" s="2">
        <v>17982</v>
      </c>
      <c r="C11" s="2">
        <f t="shared" si="2"/>
        <v>359.64</v>
      </c>
      <c r="D11" s="4">
        <v>135</v>
      </c>
      <c r="E11" s="5">
        <f t="shared" si="0"/>
        <v>3257375</v>
      </c>
      <c r="F11" s="5">
        <f t="shared" si="1"/>
        <v>3799375</v>
      </c>
    </row>
    <row r="12" spans="1:9" x14ac:dyDescent="0.45">
      <c r="A12" s="1" t="s">
        <v>14</v>
      </c>
      <c r="B12" s="2">
        <v>76610</v>
      </c>
      <c r="C12" s="2">
        <f t="shared" si="2"/>
        <v>1532.2</v>
      </c>
      <c r="D12" s="4">
        <v>148</v>
      </c>
      <c r="E12" s="5">
        <f t="shared" si="0"/>
        <v>3564500</v>
      </c>
      <c r="F12" s="5">
        <f t="shared" si="1"/>
        <v>4106500</v>
      </c>
    </row>
    <row r="13" spans="1:9" x14ac:dyDescent="0.45">
      <c r="A13" s="1" t="s">
        <v>15</v>
      </c>
      <c r="B13" s="2">
        <v>4209</v>
      </c>
      <c r="C13" s="2">
        <f t="shared" si="2"/>
        <v>84.18</v>
      </c>
      <c r="D13" s="4">
        <v>214</v>
      </c>
      <c r="E13" s="5">
        <f t="shared" si="0"/>
        <v>5123750</v>
      </c>
      <c r="F13" s="5">
        <f t="shared" si="1"/>
        <v>5665750</v>
      </c>
    </row>
    <row r="14" spans="1:9" x14ac:dyDescent="0.45">
      <c r="A14" s="1" t="s">
        <v>16</v>
      </c>
      <c r="B14" s="2">
        <v>39581</v>
      </c>
      <c r="C14" s="2">
        <f t="shared" si="2"/>
        <v>791.62</v>
      </c>
      <c r="D14" s="4">
        <v>128</v>
      </c>
      <c r="E14" s="5">
        <f t="shared" si="0"/>
        <v>3092000</v>
      </c>
      <c r="F14" s="5">
        <f t="shared" si="1"/>
        <v>3634000</v>
      </c>
    </row>
    <row r="15" spans="1:9" x14ac:dyDescent="0.45">
      <c r="A15" s="1" t="s">
        <v>17</v>
      </c>
      <c r="B15" s="2">
        <v>89078</v>
      </c>
      <c r="C15" s="2">
        <f t="shared" si="2"/>
        <v>1781.56</v>
      </c>
      <c r="D15" s="4">
        <v>112</v>
      </c>
      <c r="E15" s="5">
        <f t="shared" si="0"/>
        <v>2714000</v>
      </c>
      <c r="F15" s="5">
        <f t="shared" si="1"/>
        <v>3256000</v>
      </c>
    </row>
    <row r="16" spans="1:9" x14ac:dyDescent="0.45">
      <c r="A16" s="1" t="s">
        <v>18</v>
      </c>
      <c r="B16" s="2">
        <v>73366</v>
      </c>
      <c r="C16" s="2">
        <f t="shared" si="2"/>
        <v>1467.32</v>
      </c>
      <c r="D16" s="4">
        <v>133</v>
      </c>
      <c r="E16" s="5">
        <f t="shared" si="0"/>
        <v>3210125</v>
      </c>
      <c r="F16" s="5">
        <f t="shared" si="1"/>
        <v>3752125</v>
      </c>
    </row>
    <row r="17" spans="1:6" x14ac:dyDescent="0.45">
      <c r="A17" s="1" t="s">
        <v>19</v>
      </c>
      <c r="B17" s="2">
        <v>44478</v>
      </c>
      <c r="C17" s="2">
        <f t="shared" si="2"/>
        <v>889.56000000000006</v>
      </c>
      <c r="D17" s="4">
        <v>87</v>
      </c>
      <c r="E17" s="5">
        <f t="shared" si="0"/>
        <v>2123375</v>
      </c>
      <c r="F17" s="5">
        <f t="shared" si="1"/>
        <v>2665375</v>
      </c>
    </row>
    <row r="18" spans="1:6" x14ac:dyDescent="0.45">
      <c r="A18" s="1" t="s">
        <v>45</v>
      </c>
      <c r="B18" s="2">
        <v>81055</v>
      </c>
      <c r="C18" s="2">
        <f t="shared" si="2"/>
        <v>1621.1000000000001</v>
      </c>
      <c r="D18" s="4">
        <v>110</v>
      </c>
      <c r="E18" s="5">
        <f t="shared" si="0"/>
        <v>2666750</v>
      </c>
      <c r="F18" s="5">
        <f t="shared" si="1"/>
        <v>3208750</v>
      </c>
    </row>
    <row r="19" spans="1:6" x14ac:dyDescent="0.45">
      <c r="A19" s="1" t="s">
        <v>20</v>
      </c>
      <c r="B19" s="2">
        <v>24220</v>
      </c>
      <c r="C19" s="2">
        <f t="shared" si="2"/>
        <v>484.40000000000003</v>
      </c>
      <c r="D19" s="4">
        <v>175</v>
      </c>
      <c r="E19" s="5">
        <f t="shared" si="0"/>
        <v>4202375</v>
      </c>
      <c r="F19" s="5">
        <f t="shared" si="1"/>
        <v>4744375</v>
      </c>
    </row>
    <row r="20" spans="1:6" x14ac:dyDescent="0.45">
      <c r="A20" s="1" t="s">
        <v>21</v>
      </c>
      <c r="B20" s="2">
        <v>56767</v>
      </c>
      <c r="C20" s="2">
        <f t="shared" si="2"/>
        <v>1135.3399999999999</v>
      </c>
      <c r="D20" s="4">
        <v>155</v>
      </c>
      <c r="E20" s="5">
        <f t="shared" si="0"/>
        <v>3729875</v>
      </c>
      <c r="F20" s="5">
        <f t="shared" si="1"/>
        <v>4271875</v>
      </c>
    </row>
    <row r="21" spans="1:6" x14ac:dyDescent="0.45">
      <c r="A21" s="1" t="s">
        <v>22</v>
      </c>
      <c r="B21" s="2">
        <v>51895</v>
      </c>
      <c r="C21" s="2">
        <f t="shared" si="2"/>
        <v>1037.9000000000001</v>
      </c>
      <c r="D21" s="4">
        <v>160</v>
      </c>
      <c r="E21" s="5">
        <f t="shared" si="0"/>
        <v>3848000</v>
      </c>
      <c r="F21" s="5">
        <f t="shared" si="1"/>
        <v>4390000</v>
      </c>
    </row>
    <row r="22" spans="1:6" x14ac:dyDescent="0.45">
      <c r="A22" s="1" t="s">
        <v>23</v>
      </c>
      <c r="B22" s="2">
        <v>16921</v>
      </c>
      <c r="C22" s="2">
        <f t="shared" si="2"/>
        <v>338.42</v>
      </c>
      <c r="D22" s="4">
        <v>114</v>
      </c>
      <c r="E22" s="5">
        <f t="shared" si="0"/>
        <v>2761250</v>
      </c>
      <c r="F22" s="5">
        <f t="shared" si="1"/>
        <v>3303250</v>
      </c>
    </row>
    <row r="23" spans="1:6" x14ac:dyDescent="0.45">
      <c r="A23" s="1" t="s">
        <v>24</v>
      </c>
      <c r="B23" s="2">
        <v>23402</v>
      </c>
      <c r="C23" s="2">
        <f t="shared" si="2"/>
        <v>468.04</v>
      </c>
      <c r="D23" s="4">
        <v>91</v>
      </c>
      <c r="E23" s="5">
        <f t="shared" si="0"/>
        <v>2217875</v>
      </c>
      <c r="F23" s="5">
        <f t="shared" si="1"/>
        <v>2759875</v>
      </c>
    </row>
    <row r="24" spans="1:6" x14ac:dyDescent="0.45">
      <c r="A24" s="1" t="s">
        <v>42</v>
      </c>
      <c r="B24" s="2">
        <v>24293</v>
      </c>
      <c r="C24" s="2">
        <f t="shared" si="2"/>
        <v>485.86</v>
      </c>
      <c r="D24" s="4">
        <v>180</v>
      </c>
      <c r="E24" s="5">
        <f t="shared" si="0"/>
        <v>4320500</v>
      </c>
      <c r="F24" s="5">
        <f t="shared" si="1"/>
        <v>4862500</v>
      </c>
    </row>
    <row r="25" spans="1:6" x14ac:dyDescent="0.45">
      <c r="A25" s="1" t="s">
        <v>25</v>
      </c>
      <c r="B25" s="2">
        <v>40743</v>
      </c>
      <c r="C25" s="2">
        <f t="shared" si="2"/>
        <v>814.86</v>
      </c>
      <c r="D25" s="4">
        <v>133</v>
      </c>
      <c r="E25" s="5">
        <f t="shared" si="0"/>
        <v>3210125</v>
      </c>
      <c r="F25" s="5">
        <f t="shared" si="1"/>
        <v>3752125</v>
      </c>
    </row>
    <row r="26" spans="1:6" x14ac:dyDescent="0.45">
      <c r="A26" s="1" t="s">
        <v>26</v>
      </c>
      <c r="B26" s="2">
        <v>29849</v>
      </c>
      <c r="C26" s="2">
        <f t="shared" si="2"/>
        <v>596.98</v>
      </c>
      <c r="D26" s="4">
        <v>69</v>
      </c>
      <c r="E26" s="5">
        <f t="shared" si="0"/>
        <v>1698125</v>
      </c>
      <c r="F26" s="5">
        <f t="shared" si="1"/>
        <v>2240125</v>
      </c>
    </row>
    <row r="27" spans="1:6" x14ac:dyDescent="0.45">
      <c r="A27" s="1" t="s">
        <v>27</v>
      </c>
      <c r="B27" s="2">
        <v>74227</v>
      </c>
      <c r="C27" s="2">
        <f t="shared" si="2"/>
        <v>1484.54</v>
      </c>
      <c r="D27" s="4">
        <v>177</v>
      </c>
      <c r="E27" s="5">
        <f t="shared" si="0"/>
        <v>4249625</v>
      </c>
      <c r="F27" s="5">
        <f t="shared" si="1"/>
        <v>4791625</v>
      </c>
    </row>
    <row r="28" spans="1:6" x14ac:dyDescent="0.45">
      <c r="A28" s="1" t="s">
        <v>28</v>
      </c>
      <c r="B28" s="2">
        <v>39680</v>
      </c>
      <c r="C28" s="2">
        <f t="shared" si="2"/>
        <v>793.6</v>
      </c>
      <c r="D28" s="4">
        <v>126</v>
      </c>
      <c r="E28" s="5">
        <f t="shared" si="0"/>
        <v>3044750</v>
      </c>
      <c r="F28" s="5">
        <f t="shared" si="1"/>
        <v>3586750</v>
      </c>
    </row>
    <row r="29" spans="1:6" x14ac:dyDescent="0.45">
      <c r="A29" s="1" t="s">
        <v>29</v>
      </c>
      <c r="B29" s="2">
        <v>52497</v>
      </c>
      <c r="C29" s="2">
        <f t="shared" si="2"/>
        <v>1049.94</v>
      </c>
      <c r="D29" s="4">
        <v>145</v>
      </c>
      <c r="E29" s="5">
        <f t="shared" si="0"/>
        <v>3493625</v>
      </c>
      <c r="F29" s="5">
        <f t="shared" si="1"/>
        <v>4035625</v>
      </c>
    </row>
    <row r="30" spans="1:6" x14ac:dyDescent="0.45">
      <c r="A30" s="1" t="s">
        <v>30</v>
      </c>
      <c r="B30" s="2">
        <v>33027</v>
      </c>
      <c r="C30" s="2">
        <f t="shared" si="2"/>
        <v>660.54</v>
      </c>
      <c r="D30" s="4">
        <v>52</v>
      </c>
      <c r="E30" s="5">
        <f t="shared" si="0"/>
        <v>1296500</v>
      </c>
      <c r="F30" s="5">
        <f t="shared" si="1"/>
        <v>1838500</v>
      </c>
    </row>
    <row r="31" spans="1:6" x14ac:dyDescent="0.45">
      <c r="A31" s="1" t="s">
        <v>31</v>
      </c>
      <c r="B31" s="2">
        <v>32195</v>
      </c>
      <c r="C31" s="2">
        <f t="shared" si="2"/>
        <v>643.9</v>
      </c>
      <c r="D31" s="4">
        <v>61</v>
      </c>
      <c r="E31" s="5">
        <f t="shared" si="0"/>
        <v>1509125</v>
      </c>
      <c r="F31" s="5">
        <f t="shared" si="1"/>
        <v>2051125</v>
      </c>
    </row>
    <row r="32" spans="1:6" x14ac:dyDescent="0.45">
      <c r="A32" s="1" t="s">
        <v>32</v>
      </c>
      <c r="B32" s="2">
        <v>25902</v>
      </c>
      <c r="C32" s="2">
        <f t="shared" si="2"/>
        <v>518.04</v>
      </c>
      <c r="D32" s="4">
        <v>100</v>
      </c>
      <c r="E32" s="5">
        <f t="shared" si="0"/>
        <v>2430500</v>
      </c>
      <c r="F32" s="5">
        <f t="shared" si="1"/>
        <v>2972500</v>
      </c>
    </row>
    <row r="33" spans="1:6" x14ac:dyDescent="0.45">
      <c r="A33" s="1" t="s">
        <v>33</v>
      </c>
      <c r="B33" s="2">
        <v>19375</v>
      </c>
      <c r="C33" s="2">
        <f t="shared" si="2"/>
        <v>387.5</v>
      </c>
      <c r="D33" s="4">
        <v>277</v>
      </c>
      <c r="E33" s="5">
        <f t="shared" si="0"/>
        <v>6612125</v>
      </c>
      <c r="F33" s="5">
        <f t="shared" si="1"/>
        <v>7154125</v>
      </c>
    </row>
    <row r="34" spans="1:6" x14ac:dyDescent="0.45">
      <c r="A34" s="1" t="s">
        <v>34</v>
      </c>
      <c r="B34" s="2">
        <v>11131</v>
      </c>
      <c r="C34" s="2">
        <f t="shared" si="2"/>
        <v>222.62</v>
      </c>
      <c r="D34" s="4">
        <v>156</v>
      </c>
      <c r="E34" s="5">
        <f t="shared" si="0"/>
        <v>3753500</v>
      </c>
      <c r="F34" s="5">
        <f t="shared" si="1"/>
        <v>4295500</v>
      </c>
    </row>
    <row r="35" spans="1:6" x14ac:dyDescent="0.45">
      <c r="A35" s="1" t="s">
        <v>35</v>
      </c>
      <c r="B35" s="2">
        <v>39018</v>
      </c>
      <c r="C35" s="2">
        <f t="shared" si="2"/>
        <v>780.36</v>
      </c>
      <c r="D35" s="4">
        <v>75</v>
      </c>
      <c r="E35" s="5">
        <f t="shared" si="0"/>
        <v>1839875</v>
      </c>
      <c r="F35" s="5">
        <f t="shared" si="1"/>
        <v>2381875</v>
      </c>
    </row>
    <row r="36" spans="1:6" x14ac:dyDescent="0.45">
      <c r="A36" s="1" t="s">
        <v>36</v>
      </c>
      <c r="B36" s="2">
        <v>75101</v>
      </c>
      <c r="C36" s="2">
        <f t="shared" si="2"/>
        <v>1502.02</v>
      </c>
      <c r="D36" s="4">
        <v>218</v>
      </c>
      <c r="E36" s="5">
        <f t="shared" si="0"/>
        <v>5218250</v>
      </c>
      <c r="F36" s="5">
        <f t="shared" si="1"/>
        <v>5760250</v>
      </c>
    </row>
    <row r="37" spans="1:6" x14ac:dyDescent="0.45">
      <c r="A37" s="1" t="s">
        <v>37</v>
      </c>
      <c r="B37" s="2">
        <v>43483</v>
      </c>
      <c r="C37" s="2">
        <f t="shared" si="2"/>
        <v>869.66</v>
      </c>
      <c r="D37" s="4">
        <v>86</v>
      </c>
      <c r="E37" s="5">
        <f t="shared" si="0"/>
        <v>2099750</v>
      </c>
      <c r="F37" s="5">
        <f t="shared" si="1"/>
        <v>2641750</v>
      </c>
    </row>
    <row r="38" spans="1:6" x14ac:dyDescent="0.45">
      <c r="A38" s="1" t="s">
        <v>38</v>
      </c>
      <c r="B38" s="2">
        <v>17193</v>
      </c>
      <c r="C38" s="2">
        <f t="shared" si="2"/>
        <v>343.86</v>
      </c>
      <c r="D38" s="4">
        <v>86</v>
      </c>
      <c r="E38" s="5">
        <f t="shared" si="0"/>
        <v>2099750</v>
      </c>
      <c r="F38" s="5">
        <f t="shared" si="1"/>
        <v>2641750</v>
      </c>
    </row>
    <row r="39" spans="1:6" x14ac:dyDescent="0.45">
      <c r="A39" s="1" t="s">
        <v>39</v>
      </c>
      <c r="B39" s="2">
        <v>23996</v>
      </c>
      <c r="C39" s="2">
        <f t="shared" si="2"/>
        <v>479.92</v>
      </c>
      <c r="D39" s="4">
        <v>88</v>
      </c>
      <c r="E39" s="5">
        <f t="shared" si="0"/>
        <v>2147000</v>
      </c>
      <c r="F39" s="5">
        <f t="shared" si="1"/>
        <v>2689000</v>
      </c>
    </row>
    <row r="40" spans="1:6" x14ac:dyDescent="0.45">
      <c r="A40" s="1" t="s">
        <v>40</v>
      </c>
      <c r="B40" s="2">
        <v>56703</v>
      </c>
      <c r="C40" s="2">
        <f t="shared" si="2"/>
        <v>1134.06</v>
      </c>
      <c r="D40" s="4">
        <v>139</v>
      </c>
      <c r="E40" s="5">
        <f t="shared" si="0"/>
        <v>3351875</v>
      </c>
      <c r="F40" s="5">
        <f t="shared" si="1"/>
        <v>3893875</v>
      </c>
    </row>
    <row r="41" spans="1:6" x14ac:dyDescent="0.45">
      <c r="A41" s="1" t="s">
        <v>41</v>
      </c>
      <c r="B41" s="2">
        <v>24394</v>
      </c>
      <c r="C41" s="2">
        <f t="shared" si="2"/>
        <v>487.88</v>
      </c>
      <c r="D41" s="4">
        <v>160</v>
      </c>
      <c r="E41" s="5">
        <f t="shared" si="0"/>
        <v>3848000</v>
      </c>
      <c r="F41" s="5">
        <f t="shared" si="1"/>
        <v>4390000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</cp:lastModifiedBy>
  <dcterms:created xsi:type="dcterms:W3CDTF">2019-12-07T18:28:44Z</dcterms:created>
  <dcterms:modified xsi:type="dcterms:W3CDTF">2019-12-07T20:04:02Z</dcterms:modified>
</cp:coreProperties>
</file>