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gonsenhauser/Dropbox/UCT/CSC2001F/Assignment5/"/>
    </mc:Choice>
  </mc:AlternateContent>
  <xr:revisionPtr revIDLastSave="0" documentId="13_ncr:1_{A5459307-EF70-2545-A481-50B0C0EA1EED}" xr6:coauthVersionLast="47" xr6:coauthVersionMax="47" xr10:uidLastSave="{00000000-0000-0000-0000-000000000000}"/>
  <bookViews>
    <workbookView xWindow="0" yWindow="500" windowWidth="28800" windowHeight="17500" xr2:uid="{2F94F319-43DA-CF4F-8B69-945FD3520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G3" i="1"/>
  <c r="G2" i="1"/>
  <c r="H3" i="1"/>
  <c r="H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</calcChain>
</file>

<file path=xl/sharedStrings.xml><?xml version="1.0" encoding="utf-8"?>
<sst xmlns="http://schemas.openxmlformats.org/spreadsheetml/2006/main" count="8" uniqueCount="8">
  <si>
    <t>Edges</t>
  </si>
  <si>
    <t>Vertexes</t>
  </si>
  <si>
    <t>Vertex Operations</t>
  </si>
  <si>
    <t>Edge Operations</t>
  </si>
  <si>
    <t>Graph Number</t>
  </si>
  <si>
    <t>PQ Operations</t>
  </si>
  <si>
    <t>O Complexity</t>
  </si>
  <si>
    <t>log(PQ Operations)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</si>
</sst>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All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Vertexes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Sheet1!$B$2:$B$26</c:f>
              <c:numCache>
                <c:formatCode>General</c:formatCode>
                <c:ptCount val="2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29</c:v>
                </c:pt>
                <c:pt idx="16">
                  <c:v>36</c:v>
                </c:pt>
                <c:pt idx="17">
                  <c:v>39</c:v>
                </c:pt>
                <c:pt idx="18">
                  <c:v>40</c:v>
                </c:pt>
                <c:pt idx="19">
                  <c:v>40</c:v>
                </c:pt>
                <c:pt idx="20">
                  <c:v>31</c:v>
                </c:pt>
                <c:pt idx="21">
                  <c:v>43</c:v>
                </c:pt>
                <c:pt idx="22">
                  <c:v>48</c:v>
                </c:pt>
                <c:pt idx="23">
                  <c:v>50</c:v>
                </c:pt>
                <c:pt idx="2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64-114F-BB0A-87940501C48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Edges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Sheet1!$C$2:$C$26</c:f>
              <c:numCache>
                <c:formatCode>General</c:formatCode>
                <c:ptCount val="25"/>
                <c:pt idx="0">
                  <c:v>20</c:v>
                </c:pt>
                <c:pt idx="1">
                  <c:v>35</c:v>
                </c:pt>
                <c:pt idx="2">
                  <c:v>50</c:v>
                </c:pt>
                <c:pt idx="3">
                  <c:v>64</c:v>
                </c:pt>
                <c:pt idx="4">
                  <c:v>80</c:v>
                </c:pt>
                <c:pt idx="5">
                  <c:v>20</c:v>
                </c:pt>
                <c:pt idx="6">
                  <c:v>35</c:v>
                </c:pt>
                <c:pt idx="7">
                  <c:v>50</c:v>
                </c:pt>
                <c:pt idx="8">
                  <c:v>64</c:v>
                </c:pt>
                <c:pt idx="9">
                  <c:v>80</c:v>
                </c:pt>
                <c:pt idx="10">
                  <c:v>20</c:v>
                </c:pt>
                <c:pt idx="11">
                  <c:v>35</c:v>
                </c:pt>
                <c:pt idx="12">
                  <c:v>50</c:v>
                </c:pt>
                <c:pt idx="13">
                  <c:v>64</c:v>
                </c:pt>
                <c:pt idx="14">
                  <c:v>80</c:v>
                </c:pt>
                <c:pt idx="15">
                  <c:v>20</c:v>
                </c:pt>
                <c:pt idx="16">
                  <c:v>35</c:v>
                </c:pt>
                <c:pt idx="17">
                  <c:v>50</c:v>
                </c:pt>
                <c:pt idx="18">
                  <c:v>64</c:v>
                </c:pt>
                <c:pt idx="19">
                  <c:v>80</c:v>
                </c:pt>
                <c:pt idx="20">
                  <c:v>20</c:v>
                </c:pt>
                <c:pt idx="21">
                  <c:v>35</c:v>
                </c:pt>
                <c:pt idx="22">
                  <c:v>50</c:v>
                </c:pt>
                <c:pt idx="23">
                  <c:v>64</c:v>
                </c:pt>
                <c:pt idx="2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64-114F-BB0A-87940501C48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Vertex Operations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Sheet1!$D$2:$D$26</c:f>
              <c:numCache>
                <c:formatCode>General</c:formatCode>
                <c:ptCount val="25"/>
                <c:pt idx="0">
                  <c:v>9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</c:v>
                </c:pt>
                <c:pt idx="6">
                  <c:v>11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2</c:v>
                </c:pt>
                <c:pt idx="11">
                  <c:v>18</c:v>
                </c:pt>
                <c:pt idx="12">
                  <c:v>19</c:v>
                </c:pt>
                <c:pt idx="13">
                  <c:v>28</c:v>
                </c:pt>
                <c:pt idx="14">
                  <c:v>27</c:v>
                </c:pt>
                <c:pt idx="15">
                  <c:v>2</c:v>
                </c:pt>
                <c:pt idx="16">
                  <c:v>3</c:v>
                </c:pt>
                <c:pt idx="17">
                  <c:v>23</c:v>
                </c:pt>
                <c:pt idx="18">
                  <c:v>36</c:v>
                </c:pt>
                <c:pt idx="19">
                  <c:v>35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23</c:v>
                </c:pt>
                <c:pt idx="2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64-114F-BB0A-87940501C48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Edge Operations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Sheet1!$E$2:$E$26</c:f>
              <c:numCache>
                <c:formatCode>General</c:formatCode>
                <c:ptCount val="25"/>
                <c:pt idx="0">
                  <c:v>18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80</c:v>
                </c:pt>
                <c:pt idx="5">
                  <c:v>0</c:v>
                </c:pt>
                <c:pt idx="6">
                  <c:v>16</c:v>
                </c:pt>
                <c:pt idx="7">
                  <c:v>44</c:v>
                </c:pt>
                <c:pt idx="8">
                  <c:v>62</c:v>
                </c:pt>
                <c:pt idx="9">
                  <c:v>77</c:v>
                </c:pt>
                <c:pt idx="10">
                  <c:v>1</c:v>
                </c:pt>
                <c:pt idx="11">
                  <c:v>23</c:v>
                </c:pt>
                <c:pt idx="12">
                  <c:v>35</c:v>
                </c:pt>
                <c:pt idx="13">
                  <c:v>63</c:v>
                </c:pt>
                <c:pt idx="14">
                  <c:v>77</c:v>
                </c:pt>
                <c:pt idx="15">
                  <c:v>1</c:v>
                </c:pt>
                <c:pt idx="16">
                  <c:v>2</c:v>
                </c:pt>
                <c:pt idx="17">
                  <c:v>29</c:v>
                </c:pt>
                <c:pt idx="18">
                  <c:v>61</c:v>
                </c:pt>
                <c:pt idx="19">
                  <c:v>75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31</c:v>
                </c:pt>
                <c:pt idx="24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64-114F-BB0A-87940501C48E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PQ Operations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Sheet1!$F$2:$F$26</c:f>
              <c:numCache>
                <c:formatCode>General</c:formatCode>
                <c:ptCount val="25"/>
                <c:pt idx="0">
                  <c:v>17</c:v>
                </c:pt>
                <c:pt idx="1">
                  <c:v>32</c:v>
                </c:pt>
                <c:pt idx="2">
                  <c:v>44</c:v>
                </c:pt>
                <c:pt idx="3">
                  <c:v>39</c:v>
                </c:pt>
                <c:pt idx="4">
                  <c:v>40</c:v>
                </c:pt>
                <c:pt idx="5">
                  <c:v>1</c:v>
                </c:pt>
                <c:pt idx="6">
                  <c:v>18</c:v>
                </c:pt>
                <c:pt idx="7">
                  <c:v>63</c:v>
                </c:pt>
                <c:pt idx="8">
                  <c:v>57</c:v>
                </c:pt>
                <c:pt idx="9">
                  <c:v>77</c:v>
                </c:pt>
                <c:pt idx="10">
                  <c:v>2</c:v>
                </c:pt>
                <c:pt idx="11">
                  <c:v>38</c:v>
                </c:pt>
                <c:pt idx="12">
                  <c:v>59</c:v>
                </c:pt>
                <c:pt idx="13">
                  <c:v>92</c:v>
                </c:pt>
                <c:pt idx="14">
                  <c:v>95</c:v>
                </c:pt>
                <c:pt idx="15">
                  <c:v>2</c:v>
                </c:pt>
                <c:pt idx="16">
                  <c:v>3</c:v>
                </c:pt>
                <c:pt idx="17">
                  <c:v>64</c:v>
                </c:pt>
                <c:pt idx="18">
                  <c:v>95</c:v>
                </c:pt>
                <c:pt idx="19">
                  <c:v>122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40</c:v>
                </c:pt>
                <c:pt idx="24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64-114F-BB0A-87940501C48E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O Complexity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Sheet1!$G$2:$G$26</c:f>
              <c:numCache>
                <c:formatCode>0.00</c:formatCode>
                <c:ptCount val="25"/>
                <c:pt idx="0">
                  <c:v>20</c:v>
                </c:pt>
                <c:pt idx="1">
                  <c:v>35</c:v>
                </c:pt>
                <c:pt idx="2">
                  <c:v>50</c:v>
                </c:pt>
                <c:pt idx="3">
                  <c:v>64</c:v>
                </c:pt>
                <c:pt idx="4">
                  <c:v>80</c:v>
                </c:pt>
                <c:pt idx="5">
                  <c:v>26.020599913279625</c:v>
                </c:pt>
                <c:pt idx="6">
                  <c:v>45.536049848239344</c:v>
                </c:pt>
                <c:pt idx="7">
                  <c:v>65.051499783199063</c:v>
                </c:pt>
                <c:pt idx="8">
                  <c:v>83.2659197224948</c:v>
                </c:pt>
                <c:pt idx="9">
                  <c:v>104.0823996531185</c:v>
                </c:pt>
                <c:pt idx="10">
                  <c:v>27.958800173440753</c:v>
                </c:pt>
                <c:pt idx="11">
                  <c:v>51.699243915188184</c:v>
                </c:pt>
                <c:pt idx="12">
                  <c:v>73.856062735983116</c:v>
                </c:pt>
                <c:pt idx="13">
                  <c:v>94.535760302058392</c:v>
                </c:pt>
                <c:pt idx="14">
                  <c:v>118.16970037757299</c:v>
                </c:pt>
                <c:pt idx="15">
                  <c:v>29.24795995797912</c:v>
                </c:pt>
                <c:pt idx="16">
                  <c:v>54.470587526855056</c:v>
                </c:pt>
                <c:pt idx="17">
                  <c:v>79.553230351324956</c:v>
                </c:pt>
                <c:pt idx="18">
                  <c:v>102.53183944498959</c:v>
                </c:pt>
                <c:pt idx="19">
                  <c:v>128.16479930623697</c:v>
                </c:pt>
                <c:pt idx="20">
                  <c:v>29.827233876685455</c:v>
                </c:pt>
                <c:pt idx="21">
                  <c:v>57.171395945285525</c:v>
                </c:pt>
                <c:pt idx="22">
                  <c:v>84.062061868779352</c:v>
                </c:pt>
                <c:pt idx="23">
                  <c:v>108.7340802775052</c:v>
                </c:pt>
                <c:pt idx="24">
                  <c:v>135.9176003468815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64-114F-BB0A-87940501C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827008"/>
        <c:axId val="503829280"/>
      </c:lineChart>
      <c:catAx>
        <c:axId val="503827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29280"/>
        <c:crosses val="autoZero"/>
        <c:auto val="1"/>
        <c:lblAlgn val="ctr"/>
        <c:lblOffset val="100"/>
        <c:noMultiLvlLbl val="0"/>
      </c:catAx>
      <c:valAx>
        <c:axId val="50382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2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Complexity</a:t>
            </a:r>
            <a:r>
              <a:rPr lang="en-GB" baseline="0"/>
              <a:t> vs Number of Edges and Verticies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Vertexes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Sheet1!$B$2:$B$26</c:f>
              <c:numCache>
                <c:formatCode>General</c:formatCode>
                <c:ptCount val="2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29</c:v>
                </c:pt>
                <c:pt idx="16">
                  <c:v>36</c:v>
                </c:pt>
                <c:pt idx="17">
                  <c:v>39</c:v>
                </c:pt>
                <c:pt idx="18">
                  <c:v>40</c:v>
                </c:pt>
                <c:pt idx="19">
                  <c:v>40</c:v>
                </c:pt>
                <c:pt idx="20">
                  <c:v>31</c:v>
                </c:pt>
                <c:pt idx="21">
                  <c:v>43</c:v>
                </c:pt>
                <c:pt idx="22">
                  <c:v>48</c:v>
                </c:pt>
                <c:pt idx="23">
                  <c:v>50</c:v>
                </c:pt>
                <c:pt idx="2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5A-6244-9BA5-C677A41699A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Edges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Sheet1!$C$2:$C$26</c:f>
              <c:numCache>
                <c:formatCode>General</c:formatCode>
                <c:ptCount val="25"/>
                <c:pt idx="0">
                  <c:v>20</c:v>
                </c:pt>
                <c:pt idx="1">
                  <c:v>35</c:v>
                </c:pt>
                <c:pt idx="2">
                  <c:v>50</c:v>
                </c:pt>
                <c:pt idx="3">
                  <c:v>64</c:v>
                </c:pt>
                <c:pt idx="4">
                  <c:v>80</c:v>
                </c:pt>
                <c:pt idx="5">
                  <c:v>20</c:v>
                </c:pt>
                <c:pt idx="6">
                  <c:v>35</c:v>
                </c:pt>
                <c:pt idx="7">
                  <c:v>50</c:v>
                </c:pt>
                <c:pt idx="8">
                  <c:v>64</c:v>
                </c:pt>
                <c:pt idx="9">
                  <c:v>80</c:v>
                </c:pt>
                <c:pt idx="10">
                  <c:v>20</c:v>
                </c:pt>
                <c:pt idx="11">
                  <c:v>35</c:v>
                </c:pt>
                <c:pt idx="12">
                  <c:v>50</c:v>
                </c:pt>
                <c:pt idx="13">
                  <c:v>64</c:v>
                </c:pt>
                <c:pt idx="14">
                  <c:v>80</c:v>
                </c:pt>
                <c:pt idx="15">
                  <c:v>20</c:v>
                </c:pt>
                <c:pt idx="16">
                  <c:v>35</c:v>
                </c:pt>
                <c:pt idx="17">
                  <c:v>50</c:v>
                </c:pt>
                <c:pt idx="18">
                  <c:v>64</c:v>
                </c:pt>
                <c:pt idx="19">
                  <c:v>80</c:v>
                </c:pt>
                <c:pt idx="20">
                  <c:v>20</c:v>
                </c:pt>
                <c:pt idx="21">
                  <c:v>35</c:v>
                </c:pt>
                <c:pt idx="22">
                  <c:v>50</c:v>
                </c:pt>
                <c:pt idx="23">
                  <c:v>64</c:v>
                </c:pt>
                <c:pt idx="2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5A-6244-9BA5-C677A41699A6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O Complexity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Sheet1!$G$2:$G$26</c:f>
              <c:numCache>
                <c:formatCode>0.00</c:formatCode>
                <c:ptCount val="25"/>
                <c:pt idx="0">
                  <c:v>20</c:v>
                </c:pt>
                <c:pt idx="1">
                  <c:v>35</c:v>
                </c:pt>
                <c:pt idx="2">
                  <c:v>50</c:v>
                </c:pt>
                <c:pt idx="3">
                  <c:v>64</c:v>
                </c:pt>
                <c:pt idx="4">
                  <c:v>80</c:v>
                </c:pt>
                <c:pt idx="5">
                  <c:v>26.020599913279625</c:v>
                </c:pt>
                <c:pt idx="6">
                  <c:v>45.536049848239344</c:v>
                </c:pt>
                <c:pt idx="7">
                  <c:v>65.051499783199063</c:v>
                </c:pt>
                <c:pt idx="8">
                  <c:v>83.2659197224948</c:v>
                </c:pt>
                <c:pt idx="9">
                  <c:v>104.0823996531185</c:v>
                </c:pt>
                <c:pt idx="10">
                  <c:v>27.958800173440753</c:v>
                </c:pt>
                <c:pt idx="11">
                  <c:v>51.699243915188184</c:v>
                </c:pt>
                <c:pt idx="12">
                  <c:v>73.856062735983116</c:v>
                </c:pt>
                <c:pt idx="13">
                  <c:v>94.535760302058392</c:v>
                </c:pt>
                <c:pt idx="14">
                  <c:v>118.16970037757299</c:v>
                </c:pt>
                <c:pt idx="15">
                  <c:v>29.24795995797912</c:v>
                </c:pt>
                <c:pt idx="16">
                  <c:v>54.470587526855056</c:v>
                </c:pt>
                <c:pt idx="17">
                  <c:v>79.553230351324956</c:v>
                </c:pt>
                <c:pt idx="18">
                  <c:v>102.53183944498959</c:v>
                </c:pt>
                <c:pt idx="19">
                  <c:v>128.16479930623697</c:v>
                </c:pt>
                <c:pt idx="20">
                  <c:v>29.827233876685455</c:v>
                </c:pt>
                <c:pt idx="21">
                  <c:v>57.171395945285525</c:v>
                </c:pt>
                <c:pt idx="22">
                  <c:v>84.062061868779352</c:v>
                </c:pt>
                <c:pt idx="23">
                  <c:v>108.7340802775052</c:v>
                </c:pt>
                <c:pt idx="24">
                  <c:v>135.9176003468815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5A-6244-9BA5-C677A4169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669456"/>
        <c:axId val="503671728"/>
      </c:lineChart>
      <c:catAx>
        <c:axId val="503669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671728"/>
        <c:crosses val="autoZero"/>
        <c:auto val="1"/>
        <c:lblAlgn val="ctr"/>
        <c:lblOffset val="100"/>
        <c:noMultiLvlLbl val="0"/>
      </c:catAx>
      <c:valAx>
        <c:axId val="50367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66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 Complexity vs PQ Operations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Sheet1!$F$1</c:f>
              <c:strCache>
                <c:ptCount val="1"/>
                <c:pt idx="0">
                  <c:v>PQ Operations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Sheet1!$F$2:$F$26</c:f>
              <c:numCache>
                <c:formatCode>General</c:formatCode>
                <c:ptCount val="25"/>
                <c:pt idx="0">
                  <c:v>17</c:v>
                </c:pt>
                <c:pt idx="1">
                  <c:v>32</c:v>
                </c:pt>
                <c:pt idx="2">
                  <c:v>44</c:v>
                </c:pt>
                <c:pt idx="3">
                  <c:v>39</c:v>
                </c:pt>
                <c:pt idx="4">
                  <c:v>40</c:v>
                </c:pt>
                <c:pt idx="5">
                  <c:v>1</c:v>
                </c:pt>
                <c:pt idx="6">
                  <c:v>18</c:v>
                </c:pt>
                <c:pt idx="7">
                  <c:v>63</c:v>
                </c:pt>
                <c:pt idx="8">
                  <c:v>57</c:v>
                </c:pt>
                <c:pt idx="9">
                  <c:v>77</c:v>
                </c:pt>
                <c:pt idx="10">
                  <c:v>2</c:v>
                </c:pt>
                <c:pt idx="11">
                  <c:v>38</c:v>
                </c:pt>
                <c:pt idx="12">
                  <c:v>59</c:v>
                </c:pt>
                <c:pt idx="13">
                  <c:v>92</c:v>
                </c:pt>
                <c:pt idx="14">
                  <c:v>95</c:v>
                </c:pt>
                <c:pt idx="15">
                  <c:v>2</c:v>
                </c:pt>
                <c:pt idx="16">
                  <c:v>3</c:v>
                </c:pt>
                <c:pt idx="17">
                  <c:v>64</c:v>
                </c:pt>
                <c:pt idx="18">
                  <c:v>95</c:v>
                </c:pt>
                <c:pt idx="19">
                  <c:v>122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40</c:v>
                </c:pt>
                <c:pt idx="24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79-1041-B625-013A7867EA9F}"/>
            </c:ext>
          </c:extLst>
        </c:ser>
        <c:ser>
          <c:idx val="2"/>
          <c:order val="1"/>
          <c:tx>
            <c:strRef>
              <c:f>Sheet1!$G$1</c:f>
              <c:strCache>
                <c:ptCount val="1"/>
                <c:pt idx="0">
                  <c:v>O Complexity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Sheet1!$G$2:$G$26</c:f>
              <c:numCache>
                <c:formatCode>0.00</c:formatCode>
                <c:ptCount val="25"/>
                <c:pt idx="0">
                  <c:v>20</c:v>
                </c:pt>
                <c:pt idx="1">
                  <c:v>35</c:v>
                </c:pt>
                <c:pt idx="2">
                  <c:v>50</c:v>
                </c:pt>
                <c:pt idx="3">
                  <c:v>64</c:v>
                </c:pt>
                <c:pt idx="4">
                  <c:v>80</c:v>
                </c:pt>
                <c:pt idx="5">
                  <c:v>26.020599913279625</c:v>
                </c:pt>
                <c:pt idx="6">
                  <c:v>45.536049848239344</c:v>
                </c:pt>
                <c:pt idx="7">
                  <c:v>65.051499783199063</c:v>
                </c:pt>
                <c:pt idx="8">
                  <c:v>83.2659197224948</c:v>
                </c:pt>
                <c:pt idx="9">
                  <c:v>104.0823996531185</c:v>
                </c:pt>
                <c:pt idx="10">
                  <c:v>27.958800173440753</c:v>
                </c:pt>
                <c:pt idx="11">
                  <c:v>51.699243915188184</c:v>
                </c:pt>
                <c:pt idx="12">
                  <c:v>73.856062735983116</c:v>
                </c:pt>
                <c:pt idx="13">
                  <c:v>94.535760302058392</c:v>
                </c:pt>
                <c:pt idx="14">
                  <c:v>118.16970037757299</c:v>
                </c:pt>
                <c:pt idx="15">
                  <c:v>29.24795995797912</c:v>
                </c:pt>
                <c:pt idx="16">
                  <c:v>54.470587526855056</c:v>
                </c:pt>
                <c:pt idx="17">
                  <c:v>79.553230351324956</c:v>
                </c:pt>
                <c:pt idx="18">
                  <c:v>102.53183944498959</c:v>
                </c:pt>
                <c:pt idx="19">
                  <c:v>128.16479930623697</c:v>
                </c:pt>
                <c:pt idx="20">
                  <c:v>29.827233876685455</c:v>
                </c:pt>
                <c:pt idx="21">
                  <c:v>57.171395945285525</c:v>
                </c:pt>
                <c:pt idx="22">
                  <c:v>84.062061868779352</c:v>
                </c:pt>
                <c:pt idx="23">
                  <c:v>108.7340802775052</c:v>
                </c:pt>
                <c:pt idx="24">
                  <c:v>135.9176003468815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79-1041-B625-013A7867E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187872"/>
        <c:axId val="950189872"/>
      </c:lineChart>
      <c:catAx>
        <c:axId val="950187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189872"/>
        <c:crosses val="autoZero"/>
        <c:auto val="1"/>
        <c:lblAlgn val="ctr"/>
        <c:lblOffset val="100"/>
        <c:noMultiLvlLbl val="0"/>
      </c:catAx>
      <c:valAx>
        <c:axId val="95018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18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PQ Operations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Sheet1!$B$2:$B$26</c:f>
              <c:numCache>
                <c:formatCode>General</c:formatCode>
                <c:ptCount val="2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29</c:v>
                </c:pt>
                <c:pt idx="16">
                  <c:v>36</c:v>
                </c:pt>
                <c:pt idx="17">
                  <c:v>39</c:v>
                </c:pt>
                <c:pt idx="18">
                  <c:v>40</c:v>
                </c:pt>
                <c:pt idx="19">
                  <c:v>40</c:v>
                </c:pt>
                <c:pt idx="20">
                  <c:v>31</c:v>
                </c:pt>
                <c:pt idx="21">
                  <c:v>43</c:v>
                </c:pt>
                <c:pt idx="22">
                  <c:v>48</c:v>
                </c:pt>
                <c:pt idx="23">
                  <c:v>50</c:v>
                </c:pt>
                <c:pt idx="24">
                  <c:v>50</c:v>
                </c:pt>
              </c:numCache>
            </c:numRef>
          </c:xVal>
          <c:yVal>
            <c:numRef>
              <c:f>Sheet1!$F$2:$F$26</c:f>
              <c:numCache>
                <c:formatCode>General</c:formatCode>
                <c:ptCount val="25"/>
                <c:pt idx="0">
                  <c:v>17</c:v>
                </c:pt>
                <c:pt idx="1">
                  <c:v>32</c:v>
                </c:pt>
                <c:pt idx="2">
                  <c:v>44</c:v>
                </c:pt>
                <c:pt idx="3">
                  <c:v>39</c:v>
                </c:pt>
                <c:pt idx="4">
                  <c:v>40</c:v>
                </c:pt>
                <c:pt idx="5">
                  <c:v>1</c:v>
                </c:pt>
                <c:pt idx="6">
                  <c:v>18</c:v>
                </c:pt>
                <c:pt idx="7">
                  <c:v>63</c:v>
                </c:pt>
                <c:pt idx="8">
                  <c:v>57</c:v>
                </c:pt>
                <c:pt idx="9">
                  <c:v>77</c:v>
                </c:pt>
                <c:pt idx="10">
                  <c:v>2</c:v>
                </c:pt>
                <c:pt idx="11">
                  <c:v>38</c:v>
                </c:pt>
                <c:pt idx="12">
                  <c:v>59</c:v>
                </c:pt>
                <c:pt idx="13">
                  <c:v>92</c:v>
                </c:pt>
                <c:pt idx="14">
                  <c:v>95</c:v>
                </c:pt>
                <c:pt idx="15">
                  <c:v>2</c:v>
                </c:pt>
                <c:pt idx="16">
                  <c:v>3</c:v>
                </c:pt>
                <c:pt idx="17">
                  <c:v>64</c:v>
                </c:pt>
                <c:pt idx="18">
                  <c:v>95</c:v>
                </c:pt>
                <c:pt idx="19">
                  <c:v>122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40</c:v>
                </c:pt>
                <c:pt idx="24">
                  <c:v>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8D-1C43-A1F3-1373ADD01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432976"/>
        <c:axId val="349422640"/>
      </c:scatterChart>
      <c:valAx>
        <c:axId val="34943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422640"/>
        <c:crosses val="autoZero"/>
        <c:crossBetween val="midCat"/>
      </c:valAx>
      <c:valAx>
        <c:axId val="34942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43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</a:t>
            </a:r>
            <a:r>
              <a:rPr lang="en-GB" baseline="0"/>
              <a:t> Complexity vs number of operations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Vertex Operations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Sheet1!$D$2:$D$26</c:f>
              <c:numCache>
                <c:formatCode>General</c:formatCode>
                <c:ptCount val="25"/>
                <c:pt idx="0">
                  <c:v>9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</c:v>
                </c:pt>
                <c:pt idx="6">
                  <c:v>11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2</c:v>
                </c:pt>
                <c:pt idx="11">
                  <c:v>18</c:v>
                </c:pt>
                <c:pt idx="12">
                  <c:v>19</c:v>
                </c:pt>
                <c:pt idx="13">
                  <c:v>28</c:v>
                </c:pt>
                <c:pt idx="14">
                  <c:v>27</c:v>
                </c:pt>
                <c:pt idx="15">
                  <c:v>2</c:v>
                </c:pt>
                <c:pt idx="16">
                  <c:v>3</c:v>
                </c:pt>
                <c:pt idx="17">
                  <c:v>23</c:v>
                </c:pt>
                <c:pt idx="18">
                  <c:v>36</c:v>
                </c:pt>
                <c:pt idx="19">
                  <c:v>35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23</c:v>
                </c:pt>
                <c:pt idx="2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03-3B42-8F80-1FB44ABE2F7E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Edge Operations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Sheet1!$E$2:$E$26</c:f>
              <c:numCache>
                <c:formatCode>General</c:formatCode>
                <c:ptCount val="25"/>
                <c:pt idx="0">
                  <c:v>18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80</c:v>
                </c:pt>
                <c:pt idx="5">
                  <c:v>0</c:v>
                </c:pt>
                <c:pt idx="6">
                  <c:v>16</c:v>
                </c:pt>
                <c:pt idx="7">
                  <c:v>44</c:v>
                </c:pt>
                <c:pt idx="8">
                  <c:v>62</c:v>
                </c:pt>
                <c:pt idx="9">
                  <c:v>77</c:v>
                </c:pt>
                <c:pt idx="10">
                  <c:v>1</c:v>
                </c:pt>
                <c:pt idx="11">
                  <c:v>23</c:v>
                </c:pt>
                <c:pt idx="12">
                  <c:v>35</c:v>
                </c:pt>
                <c:pt idx="13">
                  <c:v>63</c:v>
                </c:pt>
                <c:pt idx="14">
                  <c:v>77</c:v>
                </c:pt>
                <c:pt idx="15">
                  <c:v>1</c:v>
                </c:pt>
                <c:pt idx="16">
                  <c:v>2</c:v>
                </c:pt>
                <c:pt idx="17">
                  <c:v>29</c:v>
                </c:pt>
                <c:pt idx="18">
                  <c:v>61</c:v>
                </c:pt>
                <c:pt idx="19">
                  <c:v>75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31</c:v>
                </c:pt>
                <c:pt idx="24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03-3B42-8F80-1FB44ABE2F7E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PQ Operations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Sheet1!$F$2:$F$26</c:f>
              <c:numCache>
                <c:formatCode>General</c:formatCode>
                <c:ptCount val="25"/>
                <c:pt idx="0">
                  <c:v>17</c:v>
                </c:pt>
                <c:pt idx="1">
                  <c:v>32</c:v>
                </c:pt>
                <c:pt idx="2">
                  <c:v>44</c:v>
                </c:pt>
                <c:pt idx="3">
                  <c:v>39</c:v>
                </c:pt>
                <c:pt idx="4">
                  <c:v>40</c:v>
                </c:pt>
                <c:pt idx="5">
                  <c:v>1</c:v>
                </c:pt>
                <c:pt idx="6">
                  <c:v>18</c:v>
                </c:pt>
                <c:pt idx="7">
                  <c:v>63</c:v>
                </c:pt>
                <c:pt idx="8">
                  <c:v>57</c:v>
                </c:pt>
                <c:pt idx="9">
                  <c:v>77</c:v>
                </c:pt>
                <c:pt idx="10">
                  <c:v>2</c:v>
                </c:pt>
                <c:pt idx="11">
                  <c:v>38</c:v>
                </c:pt>
                <c:pt idx="12">
                  <c:v>59</c:v>
                </c:pt>
                <c:pt idx="13">
                  <c:v>92</c:v>
                </c:pt>
                <c:pt idx="14">
                  <c:v>95</c:v>
                </c:pt>
                <c:pt idx="15">
                  <c:v>2</c:v>
                </c:pt>
                <c:pt idx="16">
                  <c:v>3</c:v>
                </c:pt>
                <c:pt idx="17">
                  <c:v>64</c:v>
                </c:pt>
                <c:pt idx="18">
                  <c:v>95</c:v>
                </c:pt>
                <c:pt idx="19">
                  <c:v>122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40</c:v>
                </c:pt>
                <c:pt idx="24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03-3B42-8F80-1FB44ABE2F7E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O Complexity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Sheet1!$G$2:$G$26</c:f>
              <c:numCache>
                <c:formatCode>0.00</c:formatCode>
                <c:ptCount val="25"/>
                <c:pt idx="0">
                  <c:v>20</c:v>
                </c:pt>
                <c:pt idx="1">
                  <c:v>35</c:v>
                </c:pt>
                <c:pt idx="2">
                  <c:v>50</c:v>
                </c:pt>
                <c:pt idx="3">
                  <c:v>64</c:v>
                </c:pt>
                <c:pt idx="4">
                  <c:v>80</c:v>
                </c:pt>
                <c:pt idx="5">
                  <c:v>26.020599913279625</c:v>
                </c:pt>
                <c:pt idx="6">
                  <c:v>45.536049848239344</c:v>
                </c:pt>
                <c:pt idx="7">
                  <c:v>65.051499783199063</c:v>
                </c:pt>
                <c:pt idx="8">
                  <c:v>83.2659197224948</c:v>
                </c:pt>
                <c:pt idx="9">
                  <c:v>104.0823996531185</c:v>
                </c:pt>
                <c:pt idx="10">
                  <c:v>27.958800173440753</c:v>
                </c:pt>
                <c:pt idx="11">
                  <c:v>51.699243915188184</c:v>
                </c:pt>
                <c:pt idx="12">
                  <c:v>73.856062735983116</c:v>
                </c:pt>
                <c:pt idx="13">
                  <c:v>94.535760302058392</c:v>
                </c:pt>
                <c:pt idx="14">
                  <c:v>118.16970037757299</c:v>
                </c:pt>
                <c:pt idx="15">
                  <c:v>29.24795995797912</c:v>
                </c:pt>
                <c:pt idx="16">
                  <c:v>54.470587526855056</c:v>
                </c:pt>
                <c:pt idx="17">
                  <c:v>79.553230351324956</c:v>
                </c:pt>
                <c:pt idx="18">
                  <c:v>102.53183944498959</c:v>
                </c:pt>
                <c:pt idx="19">
                  <c:v>128.16479930623697</c:v>
                </c:pt>
                <c:pt idx="20">
                  <c:v>29.827233876685455</c:v>
                </c:pt>
                <c:pt idx="21">
                  <c:v>57.171395945285525</c:v>
                </c:pt>
                <c:pt idx="22">
                  <c:v>84.062061868779352</c:v>
                </c:pt>
                <c:pt idx="23">
                  <c:v>108.7340802775052</c:v>
                </c:pt>
                <c:pt idx="24">
                  <c:v>135.9176003468815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03-3B42-8F80-1FB44ABE2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580528"/>
        <c:axId val="354582800"/>
      </c:lineChart>
      <c:catAx>
        <c:axId val="354580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82800"/>
        <c:crosses val="autoZero"/>
        <c:auto val="1"/>
        <c:lblAlgn val="ctr"/>
        <c:lblOffset val="100"/>
        <c:noMultiLvlLbl val="0"/>
      </c:catAx>
      <c:valAx>
        <c:axId val="35458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8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329510</xdr:colOff>
      <xdr:row>1</xdr:row>
      <xdr:rowOff>42810</xdr:rowOff>
    </xdr:from>
    <xdr:to>
      <xdr:col>15</xdr:col>
      <xdr:colOff>789866</xdr:colOff>
      <xdr:row>14</xdr:row>
      <xdr:rowOff>144410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F150730-E30C-03BE-3479-F8EDDEEE0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325700</xdr:colOff>
      <xdr:row>15</xdr:row>
      <xdr:rowOff>42170</xdr:rowOff>
    </xdr:from>
    <xdr:to>
      <xdr:col>15</xdr:col>
      <xdr:colOff>770816</xdr:colOff>
      <xdr:row>28</xdr:row>
      <xdr:rowOff>137851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F6066CE-F0AF-A3BE-FBD4-AAEF2CF152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247834</xdr:colOff>
      <xdr:row>15</xdr:row>
      <xdr:rowOff>3206</xdr:rowOff>
    </xdr:from>
    <xdr:to>
      <xdr:col>21</xdr:col>
      <xdr:colOff>689252</xdr:colOff>
      <xdr:row>28</xdr:row>
      <xdr:rowOff>181746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98F8A7-7C87-4634-4B9F-32245630D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287867</xdr:colOff>
      <xdr:row>30</xdr:row>
      <xdr:rowOff>177800</xdr:rowOff>
    </xdr:from>
    <xdr:to>
      <xdr:col>15</xdr:col>
      <xdr:colOff>711200</xdr:colOff>
      <xdr:row>44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41B86C-37E2-4D00-6027-D90D0D01A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152400</xdr:colOff>
      <xdr:row>0</xdr:row>
      <xdr:rowOff>127001</xdr:rowOff>
    </xdr:from>
    <xdr:to>
      <xdr:col>21</xdr:col>
      <xdr:colOff>575733</xdr:colOff>
      <xdr:row>14</xdr:row>
      <xdr:rowOff>25401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6F3929-0544-ED02-BED7-046CBE2AD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C4D1-EB3F-3B46-A9AF-73384413134E}">
  <dimension ref="A1:H26"/>
  <sheetViews>
    <sheetView tabSelected="1" zoomScale="94" zoomScaleNormal="100" workbookViewId="0">
      <selection activeCell="X11" sqref="X11"/>
    </sheetView>
  </sheetViews>
  <sheetFormatPr baseColWidth="10" defaultRowHeight="16" x14ac:dyDescent="0.2"/>
  <cols>
    <col min="1" max="1" width="14.83203125" customWidth="1"/>
    <col min="3" max="3" width="16.33203125" customWidth="1"/>
    <col min="4" max="4" width="14.6640625" customWidth="1"/>
    <col min="5" max="5" width="15.1640625" customWidth="1"/>
    <col min="6" max="6" width="12.6640625" customWidth="1"/>
    <col min="7" max="7" width="26.33203125" customWidth="1"/>
    <col min="8" max="8" width="16.5" customWidth="1"/>
  </cols>
  <sheetData>
    <row r="1" spans="1:8" x14ac:dyDescent="0.2">
      <c r="A1" t="s">
        <v>4</v>
      </c>
      <c r="B1" t="s">
        <v>1</v>
      </c>
      <c r="C1" t="s">
        <v>0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10</v>
      </c>
      <c r="C2">
        <v>20</v>
      </c>
      <c r="D2">
        <v>9</v>
      </c>
      <c r="E2">
        <v>18</v>
      </c>
      <c r="F2">
        <v>17</v>
      </c>
      <c r="G2" s="1">
        <f>C2*LOG(B2)</f>
        <v>20</v>
      </c>
      <c r="H2">
        <f>LOG(F2)</f>
        <v>1.2304489213782739</v>
      </c>
    </row>
    <row r="3" spans="1:8" x14ac:dyDescent="0.2">
      <c r="A3">
        <v>1</v>
      </c>
      <c r="B3">
        <v>10</v>
      </c>
      <c r="C3">
        <v>35</v>
      </c>
      <c r="D3">
        <v>10</v>
      </c>
      <c r="E3">
        <v>35</v>
      </c>
      <c r="F3">
        <v>32</v>
      </c>
      <c r="G3" s="1">
        <f>C3*LOG(B3)</f>
        <v>35</v>
      </c>
      <c r="H3">
        <f>LOG(F3)</f>
        <v>1.505149978319906</v>
      </c>
    </row>
    <row r="4" spans="1:8" x14ac:dyDescent="0.2">
      <c r="A4">
        <v>2</v>
      </c>
      <c r="B4">
        <v>10</v>
      </c>
      <c r="C4">
        <v>50</v>
      </c>
      <c r="D4">
        <v>10</v>
      </c>
      <c r="E4">
        <v>50</v>
      </c>
      <c r="F4">
        <v>44</v>
      </c>
      <c r="G4" s="1">
        <f t="shared" ref="G4:G26" si="0">C4*LOG(B4)</f>
        <v>50</v>
      </c>
      <c r="H4">
        <f t="shared" ref="H4:H26" si="1">LOG(F4)</f>
        <v>1.6434526764861874</v>
      </c>
    </row>
    <row r="5" spans="1:8" x14ac:dyDescent="0.2">
      <c r="A5">
        <v>3</v>
      </c>
      <c r="B5">
        <v>10</v>
      </c>
      <c r="C5">
        <v>64</v>
      </c>
      <c r="D5">
        <v>10</v>
      </c>
      <c r="E5">
        <v>65</v>
      </c>
      <c r="F5">
        <v>39</v>
      </c>
      <c r="G5" s="1">
        <f t="shared" si="0"/>
        <v>64</v>
      </c>
      <c r="H5">
        <f t="shared" si="1"/>
        <v>1.5910646070264991</v>
      </c>
    </row>
    <row r="6" spans="1:8" x14ac:dyDescent="0.2">
      <c r="A6">
        <v>4</v>
      </c>
      <c r="B6">
        <v>10</v>
      </c>
      <c r="C6">
        <v>80</v>
      </c>
      <c r="D6">
        <v>10</v>
      </c>
      <c r="E6">
        <v>80</v>
      </c>
      <c r="F6">
        <v>40</v>
      </c>
      <c r="G6" s="1">
        <f t="shared" si="0"/>
        <v>80</v>
      </c>
      <c r="H6">
        <f t="shared" si="1"/>
        <v>1.6020599913279623</v>
      </c>
    </row>
    <row r="7" spans="1:8" x14ac:dyDescent="0.2">
      <c r="A7">
        <v>5</v>
      </c>
      <c r="B7">
        <v>20</v>
      </c>
      <c r="C7">
        <v>20</v>
      </c>
      <c r="D7">
        <v>1</v>
      </c>
      <c r="E7">
        <v>0</v>
      </c>
      <c r="F7">
        <v>1</v>
      </c>
      <c r="G7" s="1">
        <f t="shared" si="0"/>
        <v>26.020599913279625</v>
      </c>
      <c r="H7">
        <f t="shared" si="1"/>
        <v>0</v>
      </c>
    </row>
    <row r="8" spans="1:8" x14ac:dyDescent="0.2">
      <c r="A8">
        <v>6</v>
      </c>
      <c r="B8">
        <v>20</v>
      </c>
      <c r="C8">
        <v>35</v>
      </c>
      <c r="D8">
        <v>11</v>
      </c>
      <c r="E8">
        <v>16</v>
      </c>
      <c r="F8">
        <v>18</v>
      </c>
      <c r="G8" s="1">
        <f t="shared" si="0"/>
        <v>45.536049848239344</v>
      </c>
      <c r="H8">
        <f t="shared" si="1"/>
        <v>1.255272505103306</v>
      </c>
    </row>
    <row r="9" spans="1:8" x14ac:dyDescent="0.2">
      <c r="A9">
        <v>7</v>
      </c>
      <c r="B9">
        <v>20</v>
      </c>
      <c r="C9">
        <v>50</v>
      </c>
      <c r="D9">
        <v>17</v>
      </c>
      <c r="E9">
        <v>44</v>
      </c>
      <c r="F9">
        <v>63</v>
      </c>
      <c r="G9" s="1">
        <f t="shared" si="0"/>
        <v>65.051499783199063</v>
      </c>
      <c r="H9">
        <f t="shared" si="1"/>
        <v>1.7993405494535817</v>
      </c>
    </row>
    <row r="10" spans="1:8" x14ac:dyDescent="0.2">
      <c r="A10">
        <v>8</v>
      </c>
      <c r="B10">
        <v>20</v>
      </c>
      <c r="C10">
        <v>64</v>
      </c>
      <c r="D10">
        <v>17</v>
      </c>
      <c r="E10">
        <v>62</v>
      </c>
      <c r="F10">
        <v>57</v>
      </c>
      <c r="G10" s="1">
        <f t="shared" si="0"/>
        <v>83.2659197224948</v>
      </c>
      <c r="H10">
        <f t="shared" si="1"/>
        <v>1.7558748556724915</v>
      </c>
    </row>
    <row r="11" spans="1:8" x14ac:dyDescent="0.2">
      <c r="A11">
        <v>9</v>
      </c>
      <c r="B11">
        <v>20</v>
      </c>
      <c r="C11">
        <v>80</v>
      </c>
      <c r="D11">
        <v>17</v>
      </c>
      <c r="E11">
        <v>77</v>
      </c>
      <c r="F11">
        <v>77</v>
      </c>
      <c r="G11" s="1">
        <f t="shared" si="0"/>
        <v>104.0823996531185</v>
      </c>
      <c r="H11">
        <f t="shared" si="1"/>
        <v>1.8864907251724818</v>
      </c>
    </row>
    <row r="12" spans="1:8" x14ac:dyDescent="0.2">
      <c r="A12">
        <v>10</v>
      </c>
      <c r="B12">
        <v>25</v>
      </c>
      <c r="C12">
        <v>20</v>
      </c>
      <c r="D12">
        <v>2</v>
      </c>
      <c r="E12">
        <v>1</v>
      </c>
      <c r="F12">
        <v>2</v>
      </c>
      <c r="G12" s="1">
        <f t="shared" si="0"/>
        <v>27.958800173440753</v>
      </c>
      <c r="H12">
        <f t="shared" si="1"/>
        <v>0.3010299956639812</v>
      </c>
    </row>
    <row r="13" spans="1:8" x14ac:dyDescent="0.2">
      <c r="A13">
        <v>11</v>
      </c>
      <c r="B13">
        <v>30</v>
      </c>
      <c r="C13">
        <v>35</v>
      </c>
      <c r="D13">
        <v>18</v>
      </c>
      <c r="E13">
        <v>23</v>
      </c>
      <c r="F13">
        <v>38</v>
      </c>
      <c r="G13" s="1">
        <f>C13*LOG(B13)</f>
        <v>51.699243915188184</v>
      </c>
      <c r="H13">
        <f t="shared" si="1"/>
        <v>1.5797835966168101</v>
      </c>
    </row>
    <row r="14" spans="1:8" x14ac:dyDescent="0.2">
      <c r="A14">
        <v>12</v>
      </c>
      <c r="B14">
        <v>30</v>
      </c>
      <c r="C14">
        <v>50</v>
      </c>
      <c r="D14">
        <v>19</v>
      </c>
      <c r="E14">
        <v>35</v>
      </c>
      <c r="F14">
        <v>59</v>
      </c>
      <c r="G14" s="1">
        <f t="shared" si="0"/>
        <v>73.856062735983116</v>
      </c>
      <c r="H14">
        <f t="shared" si="1"/>
        <v>1.7708520116421442</v>
      </c>
    </row>
    <row r="15" spans="1:8" x14ac:dyDescent="0.2">
      <c r="A15">
        <v>13</v>
      </c>
      <c r="B15">
        <v>30</v>
      </c>
      <c r="C15">
        <v>64</v>
      </c>
      <c r="D15">
        <v>28</v>
      </c>
      <c r="E15">
        <v>63</v>
      </c>
      <c r="F15">
        <v>92</v>
      </c>
      <c r="G15" s="1">
        <f t="shared" si="0"/>
        <v>94.535760302058392</v>
      </c>
      <c r="H15">
        <f t="shared" si="1"/>
        <v>1.9637878273455553</v>
      </c>
    </row>
    <row r="16" spans="1:8" x14ac:dyDescent="0.2">
      <c r="A16">
        <v>14</v>
      </c>
      <c r="B16">
        <v>30</v>
      </c>
      <c r="C16">
        <v>80</v>
      </c>
      <c r="D16">
        <v>27</v>
      </c>
      <c r="E16">
        <v>77</v>
      </c>
      <c r="F16">
        <v>95</v>
      </c>
      <c r="G16" s="1">
        <f t="shared" si="0"/>
        <v>118.16970037757299</v>
      </c>
      <c r="H16">
        <f t="shared" si="1"/>
        <v>1.9777236052888478</v>
      </c>
    </row>
    <row r="17" spans="1:8" x14ac:dyDescent="0.2">
      <c r="A17">
        <v>15</v>
      </c>
      <c r="B17">
        <v>29</v>
      </c>
      <c r="C17">
        <v>20</v>
      </c>
      <c r="D17">
        <v>2</v>
      </c>
      <c r="E17">
        <v>1</v>
      </c>
      <c r="F17">
        <v>2</v>
      </c>
      <c r="G17" s="1">
        <f t="shared" si="0"/>
        <v>29.24795995797912</v>
      </c>
      <c r="H17">
        <f t="shared" si="1"/>
        <v>0.3010299956639812</v>
      </c>
    </row>
    <row r="18" spans="1:8" x14ac:dyDescent="0.2">
      <c r="A18">
        <v>16</v>
      </c>
      <c r="B18">
        <v>36</v>
      </c>
      <c r="C18">
        <v>35</v>
      </c>
      <c r="D18">
        <v>3</v>
      </c>
      <c r="E18">
        <v>2</v>
      </c>
      <c r="F18">
        <v>3</v>
      </c>
      <c r="G18" s="1">
        <f t="shared" si="0"/>
        <v>54.470587526855056</v>
      </c>
      <c r="H18">
        <f t="shared" si="1"/>
        <v>0.47712125471966244</v>
      </c>
    </row>
    <row r="19" spans="1:8" x14ac:dyDescent="0.2">
      <c r="A19">
        <v>17</v>
      </c>
      <c r="B19">
        <v>39</v>
      </c>
      <c r="C19">
        <v>50</v>
      </c>
      <c r="D19">
        <v>23</v>
      </c>
      <c r="E19">
        <v>29</v>
      </c>
      <c r="F19">
        <v>64</v>
      </c>
      <c r="G19" s="1">
        <f t="shared" si="0"/>
        <v>79.553230351324956</v>
      </c>
      <c r="H19">
        <f t="shared" si="1"/>
        <v>1.8061799739838871</v>
      </c>
    </row>
    <row r="20" spans="1:8" x14ac:dyDescent="0.2">
      <c r="A20">
        <v>18</v>
      </c>
      <c r="B20">
        <v>40</v>
      </c>
      <c r="C20">
        <v>64</v>
      </c>
      <c r="D20">
        <v>36</v>
      </c>
      <c r="E20">
        <v>61</v>
      </c>
      <c r="F20">
        <v>95</v>
      </c>
      <c r="G20" s="1">
        <f t="shared" si="0"/>
        <v>102.53183944498959</v>
      </c>
      <c r="H20">
        <f t="shared" si="1"/>
        <v>1.9777236052888478</v>
      </c>
    </row>
    <row r="21" spans="1:8" x14ac:dyDescent="0.2">
      <c r="A21">
        <v>19</v>
      </c>
      <c r="B21">
        <v>40</v>
      </c>
      <c r="C21">
        <v>80</v>
      </c>
      <c r="D21">
        <v>35</v>
      </c>
      <c r="E21">
        <v>75</v>
      </c>
      <c r="F21">
        <v>122</v>
      </c>
      <c r="G21" s="1">
        <f t="shared" si="0"/>
        <v>128.16479930623697</v>
      </c>
      <c r="H21">
        <f t="shared" si="1"/>
        <v>2.0863598306747484</v>
      </c>
    </row>
    <row r="22" spans="1:8" x14ac:dyDescent="0.2">
      <c r="A22">
        <v>20</v>
      </c>
      <c r="B22">
        <v>31</v>
      </c>
      <c r="C22">
        <v>20</v>
      </c>
      <c r="D22">
        <v>2</v>
      </c>
      <c r="E22">
        <v>1</v>
      </c>
      <c r="F22">
        <v>2</v>
      </c>
      <c r="G22" s="1">
        <f t="shared" si="0"/>
        <v>29.827233876685455</v>
      </c>
      <c r="H22">
        <f t="shared" si="1"/>
        <v>0.3010299956639812</v>
      </c>
    </row>
    <row r="23" spans="1:8" x14ac:dyDescent="0.2">
      <c r="A23">
        <v>21</v>
      </c>
      <c r="B23">
        <v>43</v>
      </c>
      <c r="C23">
        <v>35</v>
      </c>
      <c r="D23">
        <v>1</v>
      </c>
      <c r="E23">
        <v>0</v>
      </c>
      <c r="F23">
        <v>1</v>
      </c>
      <c r="G23" s="1">
        <f t="shared" si="0"/>
        <v>57.171395945285525</v>
      </c>
      <c r="H23">
        <f t="shared" si="1"/>
        <v>0</v>
      </c>
    </row>
    <row r="24" spans="1:8" x14ac:dyDescent="0.2">
      <c r="A24">
        <v>22</v>
      </c>
      <c r="B24">
        <v>48</v>
      </c>
      <c r="C24">
        <v>50</v>
      </c>
      <c r="D24">
        <v>2</v>
      </c>
      <c r="E24">
        <v>1</v>
      </c>
      <c r="F24">
        <v>2</v>
      </c>
      <c r="G24" s="1">
        <f t="shared" si="0"/>
        <v>84.062061868779352</v>
      </c>
      <c r="H24">
        <f t="shared" si="1"/>
        <v>0.3010299956639812</v>
      </c>
    </row>
    <row r="25" spans="1:8" x14ac:dyDescent="0.2">
      <c r="A25">
        <v>23</v>
      </c>
      <c r="B25">
        <v>50</v>
      </c>
      <c r="C25">
        <v>64</v>
      </c>
      <c r="D25">
        <v>23</v>
      </c>
      <c r="E25">
        <v>31</v>
      </c>
      <c r="F25">
        <v>40</v>
      </c>
      <c r="G25" s="1">
        <f t="shared" si="0"/>
        <v>108.7340802775052</v>
      </c>
      <c r="H25">
        <f t="shared" si="1"/>
        <v>1.6020599913279623</v>
      </c>
    </row>
    <row r="26" spans="1:8" x14ac:dyDescent="0.2">
      <c r="A26">
        <v>24</v>
      </c>
      <c r="B26">
        <v>50</v>
      </c>
      <c r="C26">
        <v>80</v>
      </c>
      <c r="D26">
        <v>37</v>
      </c>
      <c r="E26">
        <v>62</v>
      </c>
      <c r="F26">
        <v>133</v>
      </c>
      <c r="G26" s="1">
        <f t="shared" si="0"/>
        <v>135.9176003468815</v>
      </c>
      <c r="H26">
        <f t="shared" si="1"/>
        <v>2.1238516409670858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2023-04-28T10:04:52Z</dcterms:created>
  <dcterms:modified xsi:type="dcterms:W3CDTF">2023-05-02T08:35:47Z</dcterms:modified>
</cp:coreProperties>
</file>