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plusacat-my.sharepoint.com/personal/stamatina_tounta_stud_plus_ac_at/Documents/3rd semester/IP_SDI/4. Project/3. Project management/"/>
    </mc:Choice>
  </mc:AlternateContent>
  <xr:revisionPtr revIDLastSave="138" documentId="13_ncr:1_{70D4A704-C547-4687-9C54-B5A46D362BE9}" xr6:coauthVersionLast="47" xr6:coauthVersionMax="47" xr10:uidLastSave="{01B03708-8C5C-45E0-B7A6-48E6022678F6}"/>
  <bookViews>
    <workbookView xWindow="-108" yWindow="-108" windowWidth="23256" windowHeight="12456" tabRatio="893" activeTab="3" xr2:uid="{00000000-000D-0000-FFFF-FFFF00000000}"/>
  </bookViews>
  <sheets>
    <sheet name="October" sheetId="7" r:id="rId1"/>
    <sheet name="November" sheetId="4" r:id="rId2"/>
    <sheet name="December" sheetId="5" r:id="rId3"/>
    <sheet name="January" sheetId="13" r:id="rId4"/>
  </sheets>
  <definedNames>
    <definedName name="E_satz">#REF!</definedName>
    <definedName name="M_satz">#REF!</definedName>
    <definedName name="_xlnm.Print_Area" localSheetId="2">December!$A$1:$L$49</definedName>
    <definedName name="_xlnm.Print_Area" localSheetId="3">January!$A$1:$L$49</definedName>
    <definedName name="_xlnm.Print_Area" localSheetId="1">November!$A$1:$L$47</definedName>
    <definedName name="_xlnm.Print_Area" localSheetId="0">October!$A$1:$I$48</definedName>
    <definedName name="_xlnm.Print_Titles" localSheetId="2">December!$16:$18</definedName>
    <definedName name="_xlnm.Print_Titles" localSheetId="3">January!$16:$18</definedName>
    <definedName name="_xlnm.Print_Titles" localSheetId="1">November!$16:$17</definedName>
    <definedName name="_xlnm.Print_Titles" localSheetId="0">October!$13:$15</definedName>
    <definedName name="S_satz">#REF!</definedName>
    <definedName name="T_satz">#REF!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3" l="1"/>
  <c r="D17" i="13"/>
  <c r="D33" i="5"/>
  <c r="D17" i="5"/>
  <c r="D44" i="4"/>
  <c r="D40" i="4"/>
  <c r="D7" i="4"/>
  <c r="D7" i="13"/>
  <c r="A1" i="13"/>
  <c r="A1" i="5"/>
  <c r="A1" i="4"/>
  <c r="D5" i="4"/>
  <c r="D11" i="13"/>
  <c r="D11" i="5"/>
  <c r="D11" i="4"/>
  <c r="D9" i="13"/>
  <c r="A9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8" i="13"/>
  <c r="D16" i="13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6" i="5"/>
  <c r="D45" i="4"/>
  <c r="D43" i="4"/>
  <c r="D42" i="4"/>
  <c r="D41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8" i="13" l="1"/>
  <c r="D48" i="5"/>
  <c r="D46" i="4"/>
  <c r="D47" i="7"/>
</calcChain>
</file>

<file path=xl/sharedStrings.xml><?xml version="1.0" encoding="utf-8"?>
<sst xmlns="http://schemas.openxmlformats.org/spreadsheetml/2006/main" count="211" uniqueCount="91">
  <si>
    <t>Monthly timesheet for MSc Geoinformatics ip:sdi - 23W856162</t>
  </si>
  <si>
    <t>IDENTIFICATION OF THE PROJECT &amp; PARTICIPANT(S)</t>
  </si>
  <si>
    <t>Firstname Lastname</t>
  </si>
  <si>
    <t>Stamatina Tounta</t>
  </si>
  <si>
    <t>Project Acronym</t>
  </si>
  <si>
    <t>SudMig</t>
  </si>
  <si>
    <t>Project Title</t>
  </si>
  <si>
    <t>Sudan: monitoring migrant movements related to the 2023 conflict</t>
  </si>
  <si>
    <t>TIME</t>
  </si>
  <si>
    <t>Winter Term 2023 / 2024</t>
  </si>
  <si>
    <t>Day</t>
  </si>
  <si>
    <t>Project related activities</t>
  </si>
  <si>
    <t>Time</t>
  </si>
  <si>
    <t>Hours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</si>
  <si>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</si>
  <si>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>(from)</t>
  </si>
  <si>
    <t>(to)</t>
  </si>
  <si>
    <t>1.</t>
  </si>
  <si>
    <t>2.</t>
  </si>
  <si>
    <t>3.</t>
  </si>
  <si>
    <t>Course start</t>
  </si>
  <si>
    <t>4.</t>
  </si>
  <si>
    <t>5.</t>
  </si>
  <si>
    <t>6.</t>
  </si>
  <si>
    <t>Project topic brainstorming</t>
  </si>
  <si>
    <t>7.</t>
  </si>
  <si>
    <t>8.</t>
  </si>
  <si>
    <t>9.</t>
  </si>
  <si>
    <t>10.</t>
  </si>
  <si>
    <t>11.</t>
  </si>
  <si>
    <t>12.</t>
  </si>
  <si>
    <t xml:space="preserve">Search for data &amp; document resources (WP1) </t>
  </si>
  <si>
    <t>13.</t>
  </si>
  <si>
    <t>14.</t>
  </si>
  <si>
    <t>Create sharepoint &amp; notebook (WP0)</t>
  </si>
  <si>
    <t>15.</t>
  </si>
  <si>
    <t>16.</t>
  </si>
  <si>
    <t>Team meeting: Exchange ideas for project topic (WP1)</t>
  </si>
  <si>
    <t>17.</t>
  </si>
  <si>
    <t>18.</t>
  </si>
  <si>
    <t>19.</t>
  </si>
  <si>
    <t>20.</t>
  </si>
  <si>
    <t>21.</t>
  </si>
  <si>
    <t>Project brainstorming (WP1)</t>
  </si>
  <si>
    <t>22.</t>
  </si>
  <si>
    <t>23.</t>
  </si>
  <si>
    <t>24.</t>
  </si>
  <si>
    <t>25.</t>
  </si>
  <si>
    <t>Search for geodata (WP1)</t>
  </si>
  <si>
    <t>26.</t>
  </si>
  <si>
    <t>27.</t>
  </si>
  <si>
    <t>28.</t>
  </si>
  <si>
    <t>29.</t>
  </si>
  <si>
    <t>30.</t>
  </si>
  <si>
    <t>Team meeting:Project management (WP0) &amp; go through data, define variables to analyze, brainstorming for dashboard design (WP1)</t>
  </si>
  <si>
    <t>31.</t>
  </si>
  <si>
    <t>Team meeting:Project management (define WP, tasks etc) (WP0)</t>
  </si>
  <si>
    <t>Team meeting:Project management (define WP, tasks, gantt chart, milestones) (WP0)</t>
  </si>
  <si>
    <t>Research for data preprocessing (WP2)</t>
  </si>
  <si>
    <t>Datasets download (WP1)</t>
  </si>
  <si>
    <t>Team meeting: identify suitable datasets (because of the data inconsistencies) (WP1)</t>
  </si>
  <si>
    <t>Dashboard tutorials</t>
  </si>
  <si>
    <t>Preparing workflow diagram &amp; updating GitLab (WP0)</t>
  </si>
  <si>
    <t>Preparing interim presentation (WP0)</t>
  </si>
  <si>
    <t>Team meeting: finalizing interim presentation (WP0)</t>
  </si>
  <si>
    <t>Team meeting: project overview document update (WP0)</t>
  </si>
  <si>
    <t>Search for data preparation solutions (WP2)</t>
  </si>
  <si>
    <t>Data preparation testing (WP2)</t>
  </si>
  <si>
    <t>GitLab update (WP0)</t>
  </si>
  <si>
    <t>Data preparation - creating one dataset with monthly IDPs updates (WP2)</t>
  </si>
  <si>
    <t>Join data, cleaning and integration into the PostGIS database (WP2)</t>
  </si>
  <si>
    <t xml:space="preserve">Team meeting: data preparation and integration into the PostGIS DB (changing column names etc), decide on Web services needed for the project (WP 2 &amp; WP 3)/ Creation and publishing of web services in the ArcGIS environment (WP 3) </t>
  </si>
  <si>
    <t>Trying to set up ArcGIS insights &amp; search for tutorials (WP4)</t>
  </si>
  <si>
    <t>Trying to set up ArcGIS insights (WP4), updating GitLab Issues (WP0)</t>
  </si>
  <si>
    <t>Team meeting: Project management (WP0) and ArcGIS Insights walktrhough (WP4)</t>
  </si>
  <si>
    <t>Dashboard brainstorming &amp; ArcGIS Insights tutorials</t>
  </si>
  <si>
    <t>ArcGIS Insights tutorials and brainstorming (WP4)</t>
  </si>
  <si>
    <t>Team meeting: trying to create links in maps (WP4)</t>
  </si>
  <si>
    <t>Testing map links (WP4)</t>
  </si>
  <si>
    <t>ArcGIS Insights tutorial for presenting migration data, trying to pre-process our data to be able to create linked maps in ArcGIS Insights (WP2)</t>
  </si>
  <si>
    <t>Creating linked maps in ArcGIS Insights and trying different methods to join the data (WP4)</t>
  </si>
  <si>
    <t>Project management brainstorming (WP0)</t>
  </si>
  <si>
    <t>Trying different methods to join the data (WP2)</t>
  </si>
  <si>
    <t>Team meeting: Trying different methods to join the data (WP2) and creating linked maps in ArcInsights (WP4)</t>
  </si>
  <si>
    <t>Re-publishing web services (WP3)</t>
  </si>
  <si>
    <t>Team meeting: metadata creation for our point layer (WP2)</t>
  </si>
  <si>
    <t>Team meeting: finish metadata creation for our point layer &amp; create metadata for our admin boundaries layer (WP2)/ Updating GitLab (WP0)</t>
  </si>
  <si>
    <t>Team meeting: ArcGIS Insights creation of final dashboard (WP4)</t>
  </si>
  <si>
    <t>Preparing final presentation (WP0)</t>
  </si>
  <si>
    <t>Team work: Publishing our final web services in ArcGIS Server/Geoportal (WP3) and publishing metadata to Geonetwork (WP2)</t>
  </si>
  <si>
    <t>Team meeting: finalizing ArcGIS Insights (WP4) and final presentation (WP0)/ preparing for the presentation (WP0)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</si>
</sst>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theme="4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166" fontId="5" fillId="5" borderId="3" xfId="0" applyNumberFormat="1" applyFont="1" applyFill="1" applyBorder="1"/>
    <xf numFmtId="0" fontId="9" fillId="6" borderId="0" xfId="0" applyFont="1" applyFill="1"/>
    <xf numFmtId="0" fontId="0" fillId="5" borderId="9" xfId="0" applyFill="1" applyBorder="1" applyAlignment="1">
      <alignment horizontal="left" wrapText="1"/>
    </xf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7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5" fillId="0" borderId="1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6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17" xfId="0" applyBorder="1" applyAlignment="1"/>
    <xf numFmtId="1" fontId="10" fillId="0" borderId="18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0" fillId="4" borderId="7" xfId="0" applyFill="1" applyBorder="1" applyAlignment="1">
      <alignment horizontal="left" wrapText="1"/>
    </xf>
    <xf numFmtId="0" fontId="0" fillId="4" borderId="8" xfId="0" applyFill="1" applyBorder="1" applyAlignment="1">
      <alignment horizontal="left" wrapText="1"/>
    </xf>
    <xf numFmtId="0" fontId="0" fillId="4" borderId="9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5" borderId="8" xfId="0" applyFill="1" applyBorder="1" applyAlignment="1">
      <alignment horizontal="left" wrapText="1"/>
    </xf>
    <xf numFmtId="0" fontId="0" fillId="5" borderId="9" xfId="0" applyFill="1" applyBorder="1" applyAlignment="1">
      <alignment horizontal="left" wrapText="1"/>
    </xf>
    <xf numFmtId="0" fontId="5" fillId="5" borderId="7" xfId="0" applyFont="1" applyFill="1" applyBorder="1" applyAlignment="1">
      <alignment horizontal="left" wrapText="1"/>
    </xf>
    <xf numFmtId="167" fontId="10" fillId="0" borderId="10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/>
    <xf numFmtId="0" fontId="0" fillId="5" borderId="27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topLeftCell="A26" zoomScale="120" zoomScaleNormal="100" zoomScaleSheetLayoutView="120" workbookViewId="0">
      <selection activeCell="E37" sqref="E37:I37"/>
    </sheetView>
  </sheetViews>
  <sheetFormatPr defaultColWidth="9.109375" defaultRowHeight="10.199999999999999" x14ac:dyDescent="0.2"/>
  <cols>
    <col min="1" max="2" width="5.5546875" style="3" customWidth="1"/>
    <col min="3" max="3" width="6.4414062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13" width="5.44140625" style="3" customWidth="1"/>
    <col min="14" max="256" width="11.44140625" style="3" customWidth="1"/>
    <col min="257" max="16384" width="9.109375" style="3"/>
  </cols>
  <sheetData>
    <row r="1" spans="1:49" s="6" customFormat="1" ht="18" thickBot="1" x14ac:dyDescent="0.2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49" s="7" customFormat="1" ht="13.65" customHeight="1" x14ac:dyDescent="0.25">
      <c r="A3" s="38" t="s">
        <v>1</v>
      </c>
      <c r="B3" s="38"/>
      <c r="C3" s="38"/>
      <c r="D3" s="38"/>
      <c r="E3" s="38"/>
      <c r="F3" s="38"/>
      <c r="G3" s="38"/>
      <c r="H3" s="38"/>
      <c r="I3" s="14"/>
      <c r="J3" s="13"/>
      <c r="K3" s="13"/>
    </row>
    <row r="4" spans="1:49" s="1" customFormat="1" ht="9" customHeight="1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49" s="1" customFormat="1" ht="13.95" customHeight="1" x14ac:dyDescent="0.25">
      <c r="A5" s="42" t="s">
        <v>2</v>
      </c>
      <c r="B5" s="43"/>
      <c r="C5" s="43"/>
      <c r="D5" s="44" t="s">
        <v>3</v>
      </c>
      <c r="E5" s="45"/>
      <c r="F5" s="45"/>
      <c r="G5" s="45"/>
      <c r="H5" s="46"/>
      <c r="I5" s="14"/>
    </row>
    <row r="6" spans="1:49" s="1" customFormat="1" ht="7.5" customHeight="1" x14ac:dyDescent="0.25">
      <c r="A6" s="47"/>
      <c r="B6" s="47"/>
      <c r="C6" s="47"/>
      <c r="D6" s="47"/>
      <c r="E6" s="47"/>
      <c r="F6" s="47"/>
      <c r="G6" s="47"/>
      <c r="H6" s="47"/>
      <c r="I6" s="47"/>
    </row>
    <row r="7" spans="1:49" s="1" customFormat="1" ht="13.95" customHeight="1" x14ac:dyDescent="0.25">
      <c r="A7" s="48" t="s">
        <v>4</v>
      </c>
      <c r="B7" s="48"/>
      <c r="C7" s="48"/>
      <c r="D7" s="49" t="s">
        <v>5</v>
      </c>
      <c r="E7" s="49"/>
      <c r="F7" s="49"/>
      <c r="G7" s="49"/>
      <c r="H7" s="49"/>
      <c r="I7" s="15"/>
    </row>
    <row r="8" spans="1:49" s="1" customFormat="1" ht="7.5" customHeight="1" x14ac:dyDescent="0.25">
      <c r="A8" s="40"/>
      <c r="B8" s="40"/>
      <c r="C8" s="40"/>
      <c r="D8" s="40"/>
      <c r="E8" s="40"/>
      <c r="F8" s="40"/>
      <c r="G8" s="40"/>
      <c r="H8" s="40"/>
      <c r="I8" s="40"/>
    </row>
    <row r="9" spans="1:49" s="1" customFormat="1" ht="13.95" customHeight="1" x14ac:dyDescent="0.25">
      <c r="A9" s="48" t="s">
        <v>6</v>
      </c>
      <c r="B9" s="48"/>
      <c r="C9" s="48"/>
      <c r="D9" s="44" t="s">
        <v>7</v>
      </c>
      <c r="E9" s="45"/>
      <c r="F9" s="45"/>
      <c r="G9" s="45"/>
      <c r="H9" s="46"/>
      <c r="I9" s="15"/>
      <c r="J9" s="10"/>
    </row>
    <row r="10" spans="1:49" s="1" customFormat="1" ht="7.5" customHeight="1" x14ac:dyDescent="0.2">
      <c r="A10" s="41"/>
      <c r="B10" s="41"/>
      <c r="C10" s="41"/>
      <c r="D10" s="41"/>
      <c r="E10" s="41"/>
      <c r="F10" s="41"/>
      <c r="G10" s="41"/>
      <c r="H10" s="41"/>
      <c r="I10" s="41"/>
    </row>
    <row r="11" spans="1:49" s="1" customFormat="1" ht="13.2" x14ac:dyDescent="0.25">
      <c r="A11" s="34" t="s">
        <v>8</v>
      </c>
      <c r="B11" s="34"/>
      <c r="C11" s="34"/>
      <c r="D11" s="34" t="s">
        <v>9</v>
      </c>
      <c r="E11" s="34"/>
      <c r="F11" s="34"/>
      <c r="G11" s="34"/>
      <c r="H11" s="34"/>
      <c r="I11" s="14"/>
    </row>
    <row r="12" spans="1:4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3">
      <c r="A13" s="50" t="s">
        <v>10</v>
      </c>
      <c r="B13" s="53" t="s">
        <v>11</v>
      </c>
      <c r="C13" s="54"/>
      <c r="D13" s="54"/>
      <c r="E13" s="54"/>
      <c r="F13" s="54"/>
      <c r="G13" s="54"/>
      <c r="H13" s="54"/>
      <c r="I13" s="55"/>
    </row>
    <row r="14" spans="1:49" s="2" customFormat="1" ht="13.95" customHeight="1" x14ac:dyDescent="0.25">
      <c r="A14" s="51"/>
      <c r="B14" s="56" t="s">
        <v>12</v>
      </c>
      <c r="C14" s="57"/>
      <c r="D14" s="58" t="s">
        <v>13</v>
      </c>
      <c r="E14" s="60" t="s">
        <v>14</v>
      </c>
      <c r="F14" s="61"/>
      <c r="G14" s="61"/>
      <c r="H14" s="61"/>
      <c r="I14" s="62"/>
    </row>
    <row r="15" spans="1:49" ht="13.35" customHeight="1" x14ac:dyDescent="0.2">
      <c r="A15" s="52"/>
      <c r="B15" s="21" t="s">
        <v>15</v>
      </c>
      <c r="C15" s="22" t="s">
        <v>16</v>
      </c>
      <c r="D15" s="59"/>
      <c r="E15" s="63"/>
      <c r="F15" s="64"/>
      <c r="G15" s="64"/>
      <c r="H15" s="64"/>
      <c r="I15" s="65"/>
    </row>
    <row r="16" spans="1:49" s="32" customFormat="1" ht="13.2" x14ac:dyDescent="0.25">
      <c r="A16" s="29" t="s">
        <v>17</v>
      </c>
      <c r="B16" s="33"/>
      <c r="C16" s="31"/>
      <c r="D16" s="31">
        <f>C16-B16</f>
        <v>0</v>
      </c>
      <c r="E16" s="72"/>
      <c r="F16" s="70"/>
      <c r="G16" s="70"/>
      <c r="H16" s="70"/>
      <c r="I16" s="71"/>
    </row>
    <row r="17" spans="1:9" s="32" customFormat="1" ht="13.2" x14ac:dyDescent="0.25">
      <c r="A17" s="29" t="s">
        <v>18</v>
      </c>
      <c r="B17" s="30"/>
      <c r="C17" s="31"/>
      <c r="D17" s="31">
        <f t="shared" ref="D17:D46" si="0">C17-B17</f>
        <v>0</v>
      </c>
      <c r="E17" s="69"/>
      <c r="F17" s="70"/>
      <c r="G17" s="70"/>
      <c r="H17" s="70"/>
      <c r="I17" s="71"/>
    </row>
    <row r="18" spans="1:9" s="28" customFormat="1" ht="13.2" x14ac:dyDescent="0.25">
      <c r="A18" s="25" t="s">
        <v>19</v>
      </c>
      <c r="B18" s="26"/>
      <c r="C18" s="27"/>
      <c r="D18" s="27">
        <f t="shared" si="0"/>
        <v>0</v>
      </c>
      <c r="E18" s="66" t="s">
        <v>20</v>
      </c>
      <c r="F18" s="67"/>
      <c r="G18" s="67"/>
      <c r="H18" s="67"/>
      <c r="I18" s="68"/>
    </row>
    <row r="19" spans="1:9" s="28" customFormat="1" ht="13.2" x14ac:dyDescent="0.25">
      <c r="A19" s="25" t="s">
        <v>21</v>
      </c>
      <c r="B19" s="26"/>
      <c r="C19" s="27"/>
      <c r="D19" s="27">
        <f t="shared" si="0"/>
        <v>0</v>
      </c>
      <c r="E19" s="66"/>
      <c r="F19" s="67"/>
      <c r="G19" s="67"/>
      <c r="H19" s="67"/>
      <c r="I19" s="68"/>
    </row>
    <row r="20" spans="1:9" s="32" customFormat="1" ht="13.2" x14ac:dyDescent="0.25">
      <c r="A20" s="29" t="s">
        <v>22</v>
      </c>
      <c r="B20" s="30"/>
      <c r="C20" s="31"/>
      <c r="D20" s="31">
        <f t="shared" si="0"/>
        <v>0</v>
      </c>
      <c r="E20" s="69"/>
      <c r="F20" s="70"/>
      <c r="G20" s="70"/>
      <c r="H20" s="70"/>
      <c r="I20" s="71"/>
    </row>
    <row r="21" spans="1:9" s="32" customFormat="1" ht="13.2" x14ac:dyDescent="0.25">
      <c r="A21" s="29" t="s">
        <v>23</v>
      </c>
      <c r="B21" s="30">
        <v>0.75</v>
      </c>
      <c r="C21" s="31">
        <v>0.83333333333333337</v>
      </c>
      <c r="D21" s="31">
        <f t="shared" si="0"/>
        <v>8.333333333333337E-2</v>
      </c>
      <c r="E21" s="69" t="s">
        <v>24</v>
      </c>
      <c r="F21" s="70"/>
      <c r="G21" s="70"/>
      <c r="H21" s="70"/>
      <c r="I21" s="71"/>
    </row>
    <row r="22" spans="1:9" s="32" customFormat="1" ht="13.2" x14ac:dyDescent="0.25">
      <c r="A22" s="29" t="s">
        <v>25</v>
      </c>
      <c r="B22" s="30"/>
      <c r="C22" s="31"/>
      <c r="D22" s="31">
        <f t="shared" si="0"/>
        <v>0</v>
      </c>
      <c r="E22" s="69"/>
      <c r="F22" s="70"/>
      <c r="G22" s="70"/>
      <c r="H22" s="70"/>
      <c r="I22" s="71"/>
    </row>
    <row r="23" spans="1:9" s="32" customFormat="1" ht="13.2" x14ac:dyDescent="0.25">
      <c r="A23" s="29" t="s">
        <v>26</v>
      </c>
      <c r="B23" s="30"/>
      <c r="C23" s="31"/>
      <c r="D23" s="31">
        <f t="shared" si="0"/>
        <v>0</v>
      </c>
      <c r="E23" s="69"/>
      <c r="F23" s="70"/>
      <c r="G23" s="70"/>
      <c r="H23" s="70"/>
      <c r="I23" s="71"/>
    </row>
    <row r="24" spans="1:9" s="32" customFormat="1" ht="13.2" x14ac:dyDescent="0.25">
      <c r="A24" s="29" t="s">
        <v>27</v>
      </c>
      <c r="B24" s="30"/>
      <c r="C24" s="31"/>
      <c r="D24" s="31">
        <f t="shared" si="0"/>
        <v>0</v>
      </c>
      <c r="E24" s="69"/>
      <c r="F24" s="70"/>
      <c r="G24" s="70"/>
      <c r="H24" s="70"/>
      <c r="I24" s="71"/>
    </row>
    <row r="25" spans="1:9" s="28" customFormat="1" ht="13.2" x14ac:dyDescent="0.25">
      <c r="A25" s="25" t="s">
        <v>28</v>
      </c>
      <c r="B25" s="26"/>
      <c r="C25" s="27"/>
      <c r="D25" s="27">
        <f t="shared" si="0"/>
        <v>0</v>
      </c>
      <c r="E25" s="66"/>
      <c r="F25" s="67"/>
      <c r="G25" s="67"/>
      <c r="H25" s="67"/>
      <c r="I25" s="68"/>
    </row>
    <row r="26" spans="1:9" s="28" customFormat="1" ht="13.2" x14ac:dyDescent="0.25">
      <c r="A26" s="25" t="s">
        <v>29</v>
      </c>
      <c r="B26" s="26"/>
      <c r="C26" s="27"/>
      <c r="D26" s="27">
        <f t="shared" si="0"/>
        <v>0</v>
      </c>
      <c r="E26" s="66"/>
      <c r="F26" s="67"/>
      <c r="G26" s="67"/>
      <c r="H26" s="67"/>
      <c r="I26" s="68"/>
    </row>
    <row r="27" spans="1:9" s="32" customFormat="1" ht="13.2" x14ac:dyDescent="0.25">
      <c r="A27" s="29" t="s">
        <v>30</v>
      </c>
      <c r="B27" s="30">
        <v>0.72916666666666663</v>
      </c>
      <c r="C27" s="31">
        <v>0.8125</v>
      </c>
      <c r="D27" s="31">
        <f t="shared" si="0"/>
        <v>8.333333333333337E-2</v>
      </c>
      <c r="E27" s="69" t="s">
        <v>31</v>
      </c>
      <c r="F27" s="70"/>
      <c r="G27" s="70"/>
      <c r="H27" s="70"/>
      <c r="I27" s="71"/>
    </row>
    <row r="28" spans="1:9" s="32" customFormat="1" ht="13.2" x14ac:dyDescent="0.25">
      <c r="A28" s="29" t="s">
        <v>32</v>
      </c>
      <c r="B28" s="30">
        <v>0.75</v>
      </c>
      <c r="C28" s="31">
        <v>0.83333333333333337</v>
      </c>
      <c r="D28" s="31">
        <f t="shared" si="0"/>
        <v>8.333333333333337E-2</v>
      </c>
      <c r="E28" s="69" t="s">
        <v>31</v>
      </c>
      <c r="F28" s="70"/>
      <c r="G28" s="70"/>
      <c r="H28" s="70"/>
      <c r="I28" s="71"/>
    </row>
    <row r="29" spans="1:9" s="32" customFormat="1" ht="13.2" x14ac:dyDescent="0.25">
      <c r="A29" s="29" t="s">
        <v>33</v>
      </c>
      <c r="B29" s="30">
        <v>0.79166666666666663</v>
      </c>
      <c r="C29" s="31">
        <v>0.83333333333333337</v>
      </c>
      <c r="D29" s="31">
        <f t="shared" si="0"/>
        <v>4.1666666666666741E-2</v>
      </c>
      <c r="E29" s="69" t="s">
        <v>34</v>
      </c>
      <c r="F29" s="70"/>
      <c r="G29" s="70"/>
      <c r="H29" s="70"/>
      <c r="I29" s="71"/>
    </row>
    <row r="30" spans="1:9" s="32" customFormat="1" ht="13.2" x14ac:dyDescent="0.25">
      <c r="A30" s="29" t="s">
        <v>35</v>
      </c>
      <c r="B30" s="30"/>
      <c r="C30" s="31"/>
      <c r="D30" s="31">
        <f t="shared" si="0"/>
        <v>0</v>
      </c>
      <c r="E30" s="69"/>
      <c r="F30" s="70"/>
      <c r="G30" s="70"/>
      <c r="H30" s="70"/>
      <c r="I30" s="71"/>
    </row>
    <row r="31" spans="1:9" s="32" customFormat="1" ht="13.2" x14ac:dyDescent="0.25">
      <c r="A31" s="29" t="s">
        <v>36</v>
      </c>
      <c r="B31" s="30">
        <v>0.70833333333333337</v>
      </c>
      <c r="C31" s="31">
        <v>0.77083333333333337</v>
      </c>
      <c r="D31" s="31">
        <f t="shared" si="0"/>
        <v>6.25E-2</v>
      </c>
      <c r="E31" s="69" t="s">
        <v>37</v>
      </c>
      <c r="F31" s="70"/>
      <c r="G31" s="70"/>
      <c r="H31" s="70"/>
      <c r="I31" s="71"/>
    </row>
    <row r="32" spans="1:9" s="28" customFormat="1" ht="13.2" x14ac:dyDescent="0.25">
      <c r="A32" s="25" t="s">
        <v>38</v>
      </c>
      <c r="B32" s="26"/>
      <c r="C32" s="27"/>
      <c r="D32" s="27">
        <f t="shared" si="0"/>
        <v>0</v>
      </c>
      <c r="E32" s="66"/>
      <c r="F32" s="67"/>
      <c r="G32" s="67"/>
      <c r="H32" s="67"/>
      <c r="I32" s="68"/>
    </row>
    <row r="33" spans="1:13" s="28" customFormat="1" ht="13.2" x14ac:dyDescent="0.25">
      <c r="A33" s="25" t="s">
        <v>39</v>
      </c>
      <c r="B33" s="26"/>
      <c r="C33" s="27"/>
      <c r="D33" s="27">
        <f t="shared" si="0"/>
        <v>0</v>
      </c>
      <c r="E33" s="66"/>
      <c r="F33" s="67"/>
      <c r="G33" s="67"/>
      <c r="H33" s="67"/>
      <c r="I33" s="68"/>
    </row>
    <row r="34" spans="1:13" s="32" customFormat="1" ht="13.2" x14ac:dyDescent="0.25">
      <c r="A34" s="29" t="s">
        <v>40</v>
      </c>
      <c r="B34" s="30"/>
      <c r="C34" s="31"/>
      <c r="D34" s="31">
        <f t="shared" si="0"/>
        <v>0</v>
      </c>
      <c r="E34" s="69"/>
      <c r="F34" s="70"/>
      <c r="G34" s="70"/>
      <c r="H34" s="70"/>
      <c r="I34" s="71"/>
    </row>
    <row r="35" spans="1:13" s="32" customFormat="1" ht="13.2" x14ac:dyDescent="0.25">
      <c r="A35" s="29" t="s">
        <v>41</v>
      </c>
      <c r="B35" s="30"/>
      <c r="C35" s="31"/>
      <c r="D35" s="31">
        <f t="shared" si="0"/>
        <v>0</v>
      </c>
      <c r="E35" s="69"/>
      <c r="F35" s="70"/>
      <c r="G35" s="70"/>
      <c r="H35" s="70"/>
      <c r="I35" s="71"/>
    </row>
    <row r="36" spans="1:13" s="32" customFormat="1" ht="13.2" x14ac:dyDescent="0.25">
      <c r="A36" s="29" t="s">
        <v>42</v>
      </c>
      <c r="B36" s="30">
        <v>0.6875</v>
      </c>
      <c r="C36" s="31">
        <v>0.70833333333333337</v>
      </c>
      <c r="D36" s="31">
        <f t="shared" si="0"/>
        <v>2.083333333333337E-2</v>
      </c>
      <c r="E36" s="69" t="s">
        <v>43</v>
      </c>
      <c r="F36" s="70"/>
      <c r="G36" s="70"/>
      <c r="H36" s="70"/>
      <c r="I36" s="71"/>
    </row>
    <row r="37" spans="1:13" s="32" customFormat="1" ht="13.2" x14ac:dyDescent="0.25">
      <c r="A37" s="29" t="s">
        <v>44</v>
      </c>
      <c r="B37" s="30"/>
      <c r="C37" s="31"/>
      <c r="D37" s="31">
        <f t="shared" si="0"/>
        <v>0</v>
      </c>
      <c r="E37" s="69"/>
      <c r="F37" s="70"/>
      <c r="G37" s="70"/>
      <c r="H37" s="70"/>
      <c r="I37" s="71"/>
    </row>
    <row r="38" spans="1:13" s="32" customFormat="1" ht="13.2" x14ac:dyDescent="0.25">
      <c r="A38" s="29" t="s">
        <v>45</v>
      </c>
      <c r="B38" s="30"/>
      <c r="C38" s="31"/>
      <c r="D38" s="31">
        <f t="shared" si="0"/>
        <v>0</v>
      </c>
      <c r="E38" s="69"/>
      <c r="F38" s="70"/>
      <c r="G38" s="70"/>
      <c r="H38" s="70"/>
      <c r="I38" s="71"/>
    </row>
    <row r="39" spans="1:13" s="28" customFormat="1" ht="13.2" x14ac:dyDescent="0.25">
      <c r="A39" s="25" t="s">
        <v>46</v>
      </c>
      <c r="B39" s="26"/>
      <c r="C39" s="27"/>
      <c r="D39" s="27">
        <f t="shared" si="0"/>
        <v>0</v>
      </c>
      <c r="E39" s="66"/>
      <c r="F39" s="67"/>
      <c r="G39" s="67"/>
      <c r="H39" s="67"/>
      <c r="I39" s="68"/>
    </row>
    <row r="40" spans="1:13" s="28" customFormat="1" ht="13.2" x14ac:dyDescent="0.25">
      <c r="A40" s="25" t="s">
        <v>47</v>
      </c>
      <c r="B40" s="26">
        <v>0.66666666666666663</v>
      </c>
      <c r="C40" s="27">
        <v>0.75</v>
      </c>
      <c r="D40" s="27">
        <f t="shared" si="0"/>
        <v>8.333333333333337E-2</v>
      </c>
      <c r="E40" s="66" t="s">
        <v>48</v>
      </c>
      <c r="F40" s="67"/>
      <c r="G40" s="67"/>
      <c r="H40" s="67"/>
      <c r="I40" s="68"/>
    </row>
    <row r="41" spans="1:13" s="32" customFormat="1" ht="13.2" x14ac:dyDescent="0.25">
      <c r="A41" s="29" t="s">
        <v>49</v>
      </c>
      <c r="B41" s="30"/>
      <c r="C41" s="31"/>
      <c r="D41" s="31">
        <f t="shared" si="0"/>
        <v>0</v>
      </c>
      <c r="E41" s="69"/>
      <c r="F41" s="70"/>
      <c r="G41" s="70"/>
      <c r="H41" s="70"/>
      <c r="I41" s="71"/>
    </row>
    <row r="42" spans="1:13" s="32" customFormat="1" ht="13.2" x14ac:dyDescent="0.25">
      <c r="A42" s="29" t="s">
        <v>50</v>
      </c>
      <c r="B42" s="30"/>
      <c r="C42" s="31"/>
      <c r="D42" s="31">
        <f t="shared" si="0"/>
        <v>0</v>
      </c>
      <c r="E42" s="69"/>
      <c r="F42" s="70"/>
      <c r="G42" s="70"/>
      <c r="H42" s="70"/>
      <c r="I42" s="71"/>
    </row>
    <row r="43" spans="1:13" s="32" customFormat="1" ht="13.2" x14ac:dyDescent="0.25">
      <c r="A43" s="29" t="s">
        <v>51</v>
      </c>
      <c r="B43" s="30"/>
      <c r="C43" s="31"/>
      <c r="D43" s="31">
        <f t="shared" si="0"/>
        <v>0</v>
      </c>
      <c r="E43" s="69"/>
      <c r="F43" s="70"/>
      <c r="G43" s="70"/>
      <c r="H43" s="70"/>
      <c r="I43" s="71"/>
    </row>
    <row r="44" spans="1:13" s="32" customFormat="1" ht="13.2" x14ac:dyDescent="0.25">
      <c r="A44" s="29" t="s">
        <v>52</v>
      </c>
      <c r="B44" s="30"/>
      <c r="C44" s="31"/>
      <c r="D44" s="31">
        <f t="shared" si="0"/>
        <v>0</v>
      </c>
      <c r="E44" s="69"/>
      <c r="F44" s="70"/>
      <c r="G44" s="70"/>
      <c r="H44" s="70"/>
      <c r="I44" s="71"/>
    </row>
    <row r="45" spans="1:13" s="32" customFormat="1" ht="13.2" x14ac:dyDescent="0.25">
      <c r="A45" s="29" t="s">
        <v>53</v>
      </c>
      <c r="B45" s="30">
        <v>0.75</v>
      </c>
      <c r="C45" s="31">
        <v>0.83333333333333337</v>
      </c>
      <c r="D45" s="31">
        <f t="shared" si="0"/>
        <v>8.333333333333337E-2</v>
      </c>
      <c r="E45" s="69" t="s">
        <v>54</v>
      </c>
      <c r="F45" s="70"/>
      <c r="G45" s="70"/>
      <c r="H45" s="70"/>
      <c r="I45" s="71"/>
    </row>
    <row r="46" spans="1:13" s="28" customFormat="1" ht="13.2" x14ac:dyDescent="0.25">
      <c r="A46" s="25" t="s">
        <v>55</v>
      </c>
      <c r="B46" s="26"/>
      <c r="C46" s="27"/>
      <c r="D46" s="27">
        <f t="shared" si="0"/>
        <v>0</v>
      </c>
      <c r="E46" s="66"/>
      <c r="F46" s="67"/>
      <c r="G46" s="67"/>
      <c r="H46" s="67"/>
      <c r="I46" s="68"/>
    </row>
    <row r="47" spans="1:13" s="24" customFormat="1" ht="13.8" x14ac:dyDescent="0.25">
      <c r="A47" s="73"/>
      <c r="B47" s="74"/>
      <c r="C47" s="74"/>
      <c r="D47" s="23">
        <f>SUM(D16:D46)</f>
        <v>0.54166666666666696</v>
      </c>
      <c r="E47" s="75"/>
      <c r="F47" s="75"/>
      <c r="G47" s="75"/>
      <c r="H47" s="75"/>
      <c r="I47" s="76"/>
    </row>
    <row r="48" spans="1:13" ht="7.5" customHeight="1" x14ac:dyDescent="0.3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1">
    <mergeCell ref="E39:I39"/>
    <mergeCell ref="E40:I40"/>
    <mergeCell ref="E41:I41"/>
    <mergeCell ref="E36:I36"/>
    <mergeCell ref="E37:I37"/>
    <mergeCell ref="E38:I38"/>
    <mergeCell ref="E45:I45"/>
    <mergeCell ref="E46:I46"/>
    <mergeCell ref="A47:C47"/>
    <mergeCell ref="E47:I47"/>
    <mergeCell ref="E42:I42"/>
    <mergeCell ref="E43:I43"/>
    <mergeCell ref="E44:I44"/>
    <mergeCell ref="E35:I35"/>
    <mergeCell ref="E30:I30"/>
    <mergeCell ref="E31:I31"/>
    <mergeCell ref="E32:I32"/>
    <mergeCell ref="E27:I27"/>
    <mergeCell ref="E28:I28"/>
    <mergeCell ref="E29:I29"/>
    <mergeCell ref="E33:I33"/>
    <mergeCell ref="E34:I34"/>
    <mergeCell ref="E24:I24"/>
    <mergeCell ref="E25:I25"/>
    <mergeCell ref="E26:I26"/>
    <mergeCell ref="E21:I21"/>
    <mergeCell ref="E22:I22"/>
    <mergeCell ref="E23:I23"/>
    <mergeCell ref="E18:I18"/>
    <mergeCell ref="E19:I19"/>
    <mergeCell ref="E20:I20"/>
    <mergeCell ref="E16:I16"/>
    <mergeCell ref="E17:I17"/>
    <mergeCell ref="A13:A15"/>
    <mergeCell ref="B13:I13"/>
    <mergeCell ref="B14:C14"/>
    <mergeCell ref="D14:D15"/>
    <mergeCell ref="E14:I15"/>
    <mergeCell ref="A10:I10"/>
    <mergeCell ref="A5:C5"/>
    <mergeCell ref="D5:H5"/>
    <mergeCell ref="A6:I6"/>
    <mergeCell ref="A7:C7"/>
    <mergeCell ref="D7:H7"/>
    <mergeCell ref="A9:C9"/>
    <mergeCell ref="D9:H9"/>
    <mergeCell ref="A1:I1"/>
    <mergeCell ref="A2:I2"/>
    <mergeCell ref="A3:H3"/>
    <mergeCell ref="A4:I4"/>
    <mergeCell ref="A8:I8"/>
  </mergeCells>
  <printOptions horizontalCentered="1"/>
  <pageMargins left="0.44" right="0.03" top="0.02" bottom="0.03" header="0.19685039370078741" footer="0.19685039370078741"/>
  <pageSetup paperSize="9"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topLeftCell="A23" zoomScaleNormal="100" zoomScaleSheetLayoutView="100" workbookViewId="0">
      <selection activeCell="E42" sqref="E42:I42"/>
    </sheetView>
  </sheetViews>
  <sheetFormatPr defaultColWidth="9.109375" defaultRowHeight="10.199999999999999" x14ac:dyDescent="0.2"/>
  <cols>
    <col min="1" max="2" width="5.5546875" style="3" customWidth="1"/>
    <col min="3" max="3" width="6.88671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44" s="6" customFormat="1" ht="18" thickBot="1" x14ac:dyDescent="0.25">
      <c r="A1" s="36" t="str">
        <f>October!A1</f>
        <v>Monthly timesheet for MSc Geoinformatics ip:sdi - 23W856162</v>
      </c>
      <c r="B1" s="36"/>
      <c r="C1" s="36"/>
      <c r="D1" s="36"/>
      <c r="E1" s="36"/>
      <c r="F1" s="36"/>
      <c r="G1" s="36"/>
      <c r="H1" s="36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44" s="7" customFormat="1" ht="13.65" customHeight="1" x14ac:dyDescent="0.25">
      <c r="A3" s="38" t="s">
        <v>1</v>
      </c>
      <c r="B3" s="38"/>
      <c r="C3" s="38"/>
      <c r="D3" s="38"/>
      <c r="E3" s="38"/>
      <c r="F3" s="38"/>
      <c r="G3" s="38"/>
      <c r="H3" s="38"/>
      <c r="I3" s="14"/>
      <c r="J3" s="13"/>
      <c r="K3" s="13"/>
    </row>
    <row r="4" spans="1:44" s="1" customFormat="1" ht="9" customHeight="1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44" s="1" customFormat="1" ht="13.95" customHeight="1" x14ac:dyDescent="0.25">
      <c r="A5" s="42" t="str">
        <f>October!A5</f>
        <v>Firstname Lastname</v>
      </c>
      <c r="B5" s="43"/>
      <c r="C5" s="43"/>
      <c r="D5" s="44" t="str">
        <f>October!D5</f>
        <v>Stamatina Tounta</v>
      </c>
      <c r="E5" s="45"/>
      <c r="F5" s="45"/>
      <c r="G5" s="45"/>
      <c r="H5" s="46"/>
      <c r="I5" s="14"/>
    </row>
    <row r="6" spans="1:44" s="1" customFormat="1" ht="7.5" customHeight="1" x14ac:dyDescent="0.25">
      <c r="A6" s="47"/>
      <c r="B6" s="47"/>
      <c r="C6" s="47"/>
      <c r="D6" s="47"/>
      <c r="E6" s="47"/>
      <c r="F6" s="47"/>
      <c r="G6" s="47"/>
      <c r="H6" s="47"/>
      <c r="I6" s="47"/>
    </row>
    <row r="7" spans="1:44" s="1" customFormat="1" ht="13.95" customHeight="1" x14ac:dyDescent="0.25">
      <c r="A7" s="48" t="str">
        <f>October!A7</f>
        <v>Project Acronym</v>
      </c>
      <c r="B7" s="48"/>
      <c r="C7" s="48"/>
      <c r="D7" s="49" t="str">
        <f>October!D7</f>
        <v>SudMig</v>
      </c>
      <c r="E7" s="49"/>
      <c r="F7" s="49"/>
      <c r="G7" s="49"/>
      <c r="H7" s="49"/>
      <c r="I7" s="15"/>
    </row>
    <row r="8" spans="1:44" s="1" customFormat="1" ht="7.5" customHeight="1" x14ac:dyDescent="0.25">
      <c r="A8" s="40"/>
      <c r="B8" s="40"/>
      <c r="C8" s="40"/>
      <c r="D8" s="40"/>
      <c r="E8" s="40"/>
      <c r="F8" s="40"/>
      <c r="G8" s="40"/>
      <c r="H8" s="40"/>
      <c r="I8" s="40"/>
    </row>
    <row r="9" spans="1:44" s="1" customFormat="1" ht="13.95" customHeight="1" x14ac:dyDescent="0.25">
      <c r="A9" s="48" t="str">
        <f>October!A9</f>
        <v>Project Title</v>
      </c>
      <c r="B9" s="48"/>
      <c r="C9" s="48"/>
      <c r="D9" s="44" t="str">
        <f>October!D9</f>
        <v>Sudan: monitoring migrant movements related to the 2023 conflict</v>
      </c>
      <c r="E9" s="45"/>
      <c r="F9" s="45"/>
      <c r="G9" s="45"/>
      <c r="H9" s="46"/>
      <c r="I9" s="15"/>
      <c r="J9" s="10"/>
    </row>
    <row r="10" spans="1:44" s="1" customFormat="1" ht="7.5" customHeight="1" x14ac:dyDescent="0.2">
      <c r="A10" s="41"/>
      <c r="B10" s="41"/>
      <c r="C10" s="41"/>
      <c r="D10" s="41"/>
      <c r="E10" s="41"/>
      <c r="F10" s="41"/>
      <c r="G10" s="41"/>
      <c r="H10" s="41"/>
      <c r="I10" s="41"/>
    </row>
    <row r="11" spans="1:44" s="1" customFormat="1" ht="13.2" x14ac:dyDescent="0.2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44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3">
      <c r="A13" s="50" t="s">
        <v>10</v>
      </c>
      <c r="B13" s="53" t="s">
        <v>11</v>
      </c>
      <c r="C13" s="54"/>
      <c r="D13" s="54"/>
      <c r="E13" s="54"/>
      <c r="F13" s="54"/>
      <c r="G13" s="54"/>
      <c r="H13" s="54"/>
      <c r="I13" s="55"/>
    </row>
    <row r="14" spans="1:44" s="2" customFormat="1" ht="13.95" customHeight="1" x14ac:dyDescent="0.25">
      <c r="A14" s="51"/>
      <c r="B14" s="56" t="s">
        <v>12</v>
      </c>
      <c r="C14" s="57"/>
      <c r="D14" s="58" t="s">
        <v>13</v>
      </c>
      <c r="E14" s="60" t="s">
        <v>14</v>
      </c>
      <c r="F14" s="61"/>
      <c r="G14" s="61"/>
      <c r="H14" s="61"/>
      <c r="I14" s="62"/>
    </row>
    <row r="15" spans="1:44" ht="13.35" customHeight="1" x14ac:dyDescent="0.2">
      <c r="A15" s="52"/>
      <c r="B15" s="21" t="s">
        <v>15</v>
      </c>
      <c r="C15" s="22" t="s">
        <v>16</v>
      </c>
      <c r="D15" s="59"/>
      <c r="E15" s="63"/>
      <c r="F15" s="64"/>
      <c r="G15" s="64"/>
      <c r="H15" s="64"/>
      <c r="I15" s="65"/>
    </row>
    <row r="16" spans="1:44" s="28" customFormat="1" ht="13.2" x14ac:dyDescent="0.25">
      <c r="A16" s="25" t="s">
        <v>17</v>
      </c>
      <c r="B16" s="26"/>
      <c r="C16" s="27"/>
      <c r="D16" s="27">
        <f>C16-B16</f>
        <v>0</v>
      </c>
      <c r="E16" s="66"/>
      <c r="F16" s="67"/>
      <c r="G16" s="67"/>
      <c r="H16" s="67"/>
      <c r="I16" s="68"/>
    </row>
    <row r="17" spans="1:9" s="32" customFormat="1" ht="13.2" x14ac:dyDescent="0.25">
      <c r="A17" s="29" t="s">
        <v>18</v>
      </c>
      <c r="B17" s="30"/>
      <c r="C17" s="31"/>
      <c r="D17" s="31">
        <f t="shared" ref="D17:D45" si="0">C17-B17</f>
        <v>0</v>
      </c>
      <c r="E17" s="69"/>
      <c r="F17" s="70"/>
      <c r="G17" s="70"/>
      <c r="H17" s="70"/>
      <c r="I17" s="71"/>
    </row>
    <row r="18" spans="1:9" s="32" customFormat="1" ht="13.2" x14ac:dyDescent="0.25">
      <c r="A18" s="29" t="s">
        <v>19</v>
      </c>
      <c r="B18" s="30">
        <v>0.625</v>
      </c>
      <c r="C18" s="31">
        <v>0.70833333333333337</v>
      </c>
      <c r="D18" s="31">
        <f t="shared" si="0"/>
        <v>8.333333333333337E-2</v>
      </c>
      <c r="E18" s="69" t="s">
        <v>56</v>
      </c>
      <c r="F18" s="70"/>
      <c r="G18" s="70"/>
      <c r="H18" s="70"/>
      <c r="I18" s="71"/>
    </row>
    <row r="19" spans="1:9" s="32" customFormat="1" ht="13.2" x14ac:dyDescent="0.25">
      <c r="A19" s="29" t="s">
        <v>21</v>
      </c>
      <c r="B19" s="30"/>
      <c r="C19" s="31"/>
      <c r="D19" s="31">
        <f t="shared" si="0"/>
        <v>0</v>
      </c>
      <c r="E19" s="69"/>
      <c r="F19" s="70"/>
      <c r="G19" s="70"/>
      <c r="H19" s="70"/>
      <c r="I19" s="71"/>
    </row>
    <row r="20" spans="1:9" s="32" customFormat="1" ht="13.2" x14ac:dyDescent="0.25">
      <c r="A20" s="29" t="s">
        <v>22</v>
      </c>
      <c r="B20" s="30"/>
      <c r="C20" s="31"/>
      <c r="D20" s="31">
        <f t="shared" si="0"/>
        <v>0</v>
      </c>
      <c r="E20" s="69"/>
      <c r="F20" s="70"/>
      <c r="G20" s="70"/>
      <c r="H20" s="70"/>
      <c r="I20" s="71"/>
    </row>
    <row r="21" spans="1:9" s="32" customFormat="1" ht="13.2" x14ac:dyDescent="0.25">
      <c r="A21" s="29" t="s">
        <v>23</v>
      </c>
      <c r="B21" s="30">
        <v>0.75</v>
      </c>
      <c r="C21" s="31">
        <v>0.83333333333333337</v>
      </c>
      <c r="D21" s="31">
        <f t="shared" si="0"/>
        <v>8.333333333333337E-2</v>
      </c>
      <c r="E21" s="69" t="s">
        <v>57</v>
      </c>
      <c r="F21" s="70"/>
      <c r="G21" s="70"/>
      <c r="H21" s="70"/>
      <c r="I21" s="71"/>
    </row>
    <row r="22" spans="1:9" s="28" customFormat="1" ht="13.2" x14ac:dyDescent="0.25">
      <c r="A22" s="25" t="s">
        <v>25</v>
      </c>
      <c r="B22" s="26"/>
      <c r="C22" s="27"/>
      <c r="D22" s="27">
        <f t="shared" si="0"/>
        <v>0</v>
      </c>
      <c r="E22" s="66"/>
      <c r="F22" s="67"/>
      <c r="G22" s="67"/>
      <c r="H22" s="67"/>
      <c r="I22" s="68"/>
    </row>
    <row r="23" spans="1:9" s="28" customFormat="1" ht="13.2" x14ac:dyDescent="0.25">
      <c r="A23" s="25" t="s">
        <v>26</v>
      </c>
      <c r="B23" s="26"/>
      <c r="C23" s="27"/>
      <c r="D23" s="27">
        <f t="shared" si="0"/>
        <v>0</v>
      </c>
      <c r="E23" s="66"/>
      <c r="F23" s="67"/>
      <c r="G23" s="67"/>
      <c r="H23" s="67"/>
      <c r="I23" s="68"/>
    </row>
    <row r="24" spans="1:9" s="32" customFormat="1" ht="13.2" x14ac:dyDescent="0.25">
      <c r="A24" s="29" t="s">
        <v>27</v>
      </c>
      <c r="B24" s="30">
        <v>0.70833333333333337</v>
      </c>
      <c r="C24" s="31">
        <v>0.77083333333333337</v>
      </c>
      <c r="D24" s="31">
        <f t="shared" si="0"/>
        <v>6.25E-2</v>
      </c>
      <c r="E24" s="69" t="s">
        <v>58</v>
      </c>
      <c r="F24" s="70"/>
      <c r="G24" s="70"/>
      <c r="H24" s="70"/>
      <c r="I24" s="71"/>
    </row>
    <row r="25" spans="1:9" s="32" customFormat="1" ht="13.2" x14ac:dyDescent="0.25">
      <c r="A25" s="29" t="s">
        <v>28</v>
      </c>
      <c r="B25" s="30"/>
      <c r="C25" s="31"/>
      <c r="D25" s="31">
        <f t="shared" si="0"/>
        <v>0</v>
      </c>
      <c r="E25" s="69"/>
      <c r="F25" s="70"/>
      <c r="G25" s="70"/>
      <c r="H25" s="70"/>
      <c r="I25" s="71"/>
    </row>
    <row r="26" spans="1:9" s="32" customFormat="1" ht="13.2" x14ac:dyDescent="0.25">
      <c r="A26" s="29" t="s">
        <v>29</v>
      </c>
      <c r="B26" s="30"/>
      <c r="C26" s="31"/>
      <c r="D26" s="31">
        <f t="shared" si="0"/>
        <v>0</v>
      </c>
      <c r="E26" s="69"/>
      <c r="F26" s="70"/>
      <c r="G26" s="70"/>
      <c r="H26" s="70"/>
      <c r="I26" s="71"/>
    </row>
    <row r="27" spans="1:9" s="32" customFormat="1" ht="13.2" x14ac:dyDescent="0.25">
      <c r="A27" s="29" t="s">
        <v>30</v>
      </c>
      <c r="B27" s="30"/>
      <c r="C27" s="31"/>
      <c r="D27" s="31">
        <f t="shared" si="0"/>
        <v>0</v>
      </c>
      <c r="E27" s="69"/>
      <c r="F27" s="70"/>
      <c r="G27" s="70"/>
      <c r="H27" s="70"/>
      <c r="I27" s="71"/>
    </row>
    <row r="28" spans="1:9" s="32" customFormat="1" ht="13.2" x14ac:dyDescent="0.25">
      <c r="A28" s="29" t="s">
        <v>32</v>
      </c>
      <c r="B28" s="30">
        <v>0.79166666666666663</v>
      </c>
      <c r="C28" s="31">
        <v>0.83333333333333337</v>
      </c>
      <c r="D28" s="31">
        <f t="shared" si="0"/>
        <v>4.1666666666666741E-2</v>
      </c>
      <c r="E28" s="69" t="s">
        <v>59</v>
      </c>
      <c r="F28" s="70"/>
      <c r="G28" s="70"/>
      <c r="H28" s="70"/>
      <c r="I28" s="71"/>
    </row>
    <row r="29" spans="1:9" s="28" customFormat="1" ht="13.2" x14ac:dyDescent="0.25">
      <c r="A29" s="25" t="s">
        <v>33</v>
      </c>
      <c r="B29" s="26"/>
      <c r="C29" s="27"/>
      <c r="D29" s="27">
        <f t="shared" si="0"/>
        <v>0</v>
      </c>
      <c r="E29" s="66"/>
      <c r="F29" s="67"/>
      <c r="G29" s="67"/>
      <c r="H29" s="67"/>
      <c r="I29" s="68"/>
    </row>
    <row r="30" spans="1:9" s="28" customFormat="1" ht="13.2" x14ac:dyDescent="0.25">
      <c r="A30" s="25" t="s">
        <v>35</v>
      </c>
      <c r="B30" s="26">
        <v>0.72916666666666663</v>
      </c>
      <c r="C30" s="27">
        <v>0.8125</v>
      </c>
      <c r="D30" s="27">
        <f t="shared" si="0"/>
        <v>8.333333333333337E-2</v>
      </c>
      <c r="E30" s="66" t="s">
        <v>60</v>
      </c>
      <c r="F30" s="67"/>
      <c r="G30" s="67"/>
      <c r="H30" s="67"/>
      <c r="I30" s="68"/>
    </row>
    <row r="31" spans="1:9" s="32" customFormat="1" ht="13.2" x14ac:dyDescent="0.25">
      <c r="A31" s="29" t="s">
        <v>36</v>
      </c>
      <c r="B31" s="30">
        <v>0.70833333333333337</v>
      </c>
      <c r="C31" s="31">
        <v>0.75</v>
      </c>
      <c r="D31" s="31">
        <f t="shared" si="0"/>
        <v>4.166666666666663E-2</v>
      </c>
      <c r="E31" s="69" t="s">
        <v>61</v>
      </c>
      <c r="F31" s="70"/>
      <c r="G31" s="70"/>
      <c r="H31" s="70"/>
      <c r="I31" s="71"/>
    </row>
    <row r="32" spans="1:9" s="32" customFormat="1" ht="13.2" x14ac:dyDescent="0.25">
      <c r="A32" s="29" t="s">
        <v>38</v>
      </c>
      <c r="B32" s="30"/>
      <c r="C32" s="31"/>
      <c r="D32" s="31">
        <f t="shared" si="0"/>
        <v>0</v>
      </c>
      <c r="E32" s="69"/>
      <c r="F32" s="70"/>
      <c r="G32" s="70"/>
      <c r="H32" s="70"/>
      <c r="I32" s="71"/>
    </row>
    <row r="33" spans="1:12" s="32" customFormat="1" ht="13.2" x14ac:dyDescent="0.25">
      <c r="A33" s="29" t="s">
        <v>39</v>
      </c>
      <c r="B33" s="30"/>
      <c r="C33" s="31"/>
      <c r="D33" s="31">
        <f t="shared" si="0"/>
        <v>0</v>
      </c>
      <c r="E33" s="69"/>
      <c r="F33" s="70"/>
      <c r="G33" s="70"/>
      <c r="H33" s="70"/>
      <c r="I33" s="71"/>
    </row>
    <row r="34" spans="1:12" s="32" customFormat="1" ht="13.2" x14ac:dyDescent="0.25">
      <c r="A34" s="29" t="s">
        <v>40</v>
      </c>
      <c r="B34" s="30"/>
      <c r="C34" s="31"/>
      <c r="D34" s="31">
        <f t="shared" si="0"/>
        <v>0</v>
      </c>
      <c r="E34" s="69"/>
      <c r="F34" s="70"/>
      <c r="G34" s="70"/>
      <c r="H34" s="70"/>
      <c r="I34" s="71"/>
    </row>
    <row r="35" spans="1:12" s="32" customFormat="1" ht="13.2" x14ac:dyDescent="0.25">
      <c r="A35" s="29" t="s">
        <v>41</v>
      </c>
      <c r="B35" s="30">
        <v>0.70833333333333337</v>
      </c>
      <c r="C35" s="31">
        <v>0.79166666666666663</v>
      </c>
      <c r="D35" s="31">
        <f t="shared" si="0"/>
        <v>8.3333333333333259E-2</v>
      </c>
      <c r="E35" s="69" t="s">
        <v>62</v>
      </c>
      <c r="F35" s="70"/>
      <c r="G35" s="70"/>
      <c r="H35" s="70"/>
      <c r="I35" s="71"/>
    </row>
    <row r="36" spans="1:12" s="28" customFormat="1" ht="13.2" x14ac:dyDescent="0.25">
      <c r="A36" s="25" t="s">
        <v>42</v>
      </c>
      <c r="B36" s="26"/>
      <c r="C36" s="27"/>
      <c r="D36" s="27">
        <f t="shared" si="0"/>
        <v>0</v>
      </c>
      <c r="E36" s="66"/>
      <c r="F36" s="67"/>
      <c r="G36" s="67"/>
      <c r="H36" s="67"/>
      <c r="I36" s="68"/>
    </row>
    <row r="37" spans="1:12" s="28" customFormat="1" ht="13.2" x14ac:dyDescent="0.25">
      <c r="A37" s="25" t="s">
        <v>44</v>
      </c>
      <c r="B37" s="26"/>
      <c r="C37" s="27"/>
      <c r="D37" s="27">
        <f t="shared" si="0"/>
        <v>0</v>
      </c>
      <c r="E37" s="66"/>
      <c r="F37" s="67"/>
      <c r="G37" s="67"/>
      <c r="H37" s="67"/>
      <c r="I37" s="68"/>
    </row>
    <row r="38" spans="1:12" s="32" customFormat="1" ht="13.2" x14ac:dyDescent="0.25">
      <c r="A38" s="29" t="s">
        <v>45</v>
      </c>
      <c r="B38" s="30">
        <v>0.58333333333333337</v>
      </c>
      <c r="C38" s="31">
        <v>0.625</v>
      </c>
      <c r="D38" s="31">
        <f t="shared" si="0"/>
        <v>4.166666666666663E-2</v>
      </c>
      <c r="E38" s="69" t="s">
        <v>63</v>
      </c>
      <c r="F38" s="70"/>
      <c r="G38" s="70"/>
      <c r="H38" s="70"/>
      <c r="I38" s="71"/>
    </row>
    <row r="39" spans="1:12" s="32" customFormat="1" ht="13.2" x14ac:dyDescent="0.25">
      <c r="A39" s="29" t="s">
        <v>46</v>
      </c>
      <c r="B39" s="30"/>
      <c r="C39" s="31"/>
      <c r="D39" s="31">
        <f t="shared" si="0"/>
        <v>0</v>
      </c>
      <c r="E39" s="69"/>
      <c r="F39" s="70"/>
      <c r="G39" s="70"/>
      <c r="H39" s="70"/>
      <c r="I39" s="71"/>
    </row>
    <row r="40" spans="1:12" s="32" customFormat="1" ht="13.2" x14ac:dyDescent="0.25">
      <c r="A40" s="29" t="s">
        <v>47</v>
      </c>
      <c r="B40" s="30">
        <v>0.54166666666666663</v>
      </c>
      <c r="C40" s="31">
        <v>0.58333333333333337</v>
      </c>
      <c r="D40" s="31">
        <f t="shared" si="0"/>
        <v>4.1666666666666741E-2</v>
      </c>
      <c r="E40" s="69" t="s">
        <v>63</v>
      </c>
      <c r="F40" s="70"/>
      <c r="G40" s="70"/>
      <c r="H40" s="70"/>
      <c r="I40" s="71"/>
    </row>
    <row r="41" spans="1:12" s="32" customFormat="1" ht="13.2" x14ac:dyDescent="0.25">
      <c r="A41" s="29" t="s">
        <v>49</v>
      </c>
      <c r="B41" s="30"/>
      <c r="C41" s="31"/>
      <c r="D41" s="31">
        <f t="shared" si="0"/>
        <v>0</v>
      </c>
      <c r="E41" s="69"/>
      <c r="F41" s="70"/>
      <c r="G41" s="70"/>
      <c r="H41" s="70"/>
      <c r="I41" s="71"/>
    </row>
    <row r="42" spans="1:12" s="32" customFormat="1" ht="13.2" x14ac:dyDescent="0.25">
      <c r="A42" s="29" t="s">
        <v>50</v>
      </c>
      <c r="B42" s="30">
        <v>0.70833333333333337</v>
      </c>
      <c r="C42" s="31">
        <v>0.72916666666666663</v>
      </c>
      <c r="D42" s="31">
        <f t="shared" si="0"/>
        <v>2.0833333333333259E-2</v>
      </c>
      <c r="E42" s="69" t="s">
        <v>64</v>
      </c>
      <c r="F42" s="70"/>
      <c r="G42" s="70"/>
      <c r="H42" s="70"/>
      <c r="I42" s="71"/>
    </row>
    <row r="43" spans="1:12" s="28" customFormat="1" ht="13.2" x14ac:dyDescent="0.25">
      <c r="A43" s="25" t="s">
        <v>51</v>
      </c>
      <c r="B43" s="26"/>
      <c r="C43" s="27"/>
      <c r="D43" s="27">
        <f t="shared" si="0"/>
        <v>0</v>
      </c>
      <c r="E43" s="66"/>
      <c r="F43" s="67"/>
      <c r="G43" s="67"/>
      <c r="H43" s="67"/>
      <c r="I43" s="68"/>
    </row>
    <row r="44" spans="1:12" s="28" customFormat="1" ht="13.2" x14ac:dyDescent="0.25">
      <c r="A44" s="25" t="s">
        <v>52</v>
      </c>
      <c r="B44" s="26">
        <v>0.73958333333333337</v>
      </c>
      <c r="C44" s="27">
        <v>0.82291666666666663</v>
      </c>
      <c r="D44" s="27">
        <f t="shared" si="0"/>
        <v>8.3333333333333259E-2</v>
      </c>
      <c r="E44" s="66" t="s">
        <v>65</v>
      </c>
      <c r="F44" s="67"/>
      <c r="G44" s="67"/>
      <c r="H44" s="67"/>
      <c r="I44" s="68"/>
    </row>
    <row r="45" spans="1:12" s="32" customFormat="1" ht="13.2" x14ac:dyDescent="0.25">
      <c r="A45" s="29" t="s">
        <v>53</v>
      </c>
      <c r="B45" s="30">
        <v>0.39583333333333331</v>
      </c>
      <c r="C45" s="31">
        <v>0.4375</v>
      </c>
      <c r="D45" s="31">
        <f t="shared" si="0"/>
        <v>4.1666666666666685E-2</v>
      </c>
      <c r="E45" s="69" t="s">
        <v>66</v>
      </c>
      <c r="F45" s="70"/>
      <c r="G45" s="70"/>
      <c r="H45" s="70"/>
      <c r="I45" s="71"/>
    </row>
    <row r="46" spans="1:12" s="24" customFormat="1" ht="13.8" x14ac:dyDescent="0.25">
      <c r="A46" s="73"/>
      <c r="B46" s="74"/>
      <c r="C46" s="74"/>
      <c r="D46" s="23">
        <f>SUM(D16:D45)</f>
        <v>0.70833333333333326</v>
      </c>
      <c r="E46" s="75"/>
      <c r="F46" s="75"/>
      <c r="G46" s="75"/>
      <c r="H46" s="75"/>
      <c r="I46" s="76"/>
    </row>
    <row r="47" spans="1:12" ht="7.2" customHeight="1" x14ac:dyDescent="0.3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A7:C7"/>
    <mergeCell ref="D7:H7"/>
    <mergeCell ref="A8:I8"/>
    <mergeCell ref="D14:D15"/>
    <mergeCell ref="A46:C46"/>
    <mergeCell ref="E46:I46"/>
    <mergeCell ref="E43:I43"/>
    <mergeCell ref="E44:I44"/>
    <mergeCell ref="E45:I45"/>
    <mergeCell ref="E40:I40"/>
    <mergeCell ref="E41:I41"/>
    <mergeCell ref="E42:I42"/>
    <mergeCell ref="E37:I37"/>
    <mergeCell ref="E38:I38"/>
    <mergeCell ref="E39:I39"/>
    <mergeCell ref="E34:I34"/>
    <mergeCell ref="E35:I35"/>
    <mergeCell ref="E36:I36"/>
    <mergeCell ref="E31:I31"/>
    <mergeCell ref="E32:I32"/>
    <mergeCell ref="E33:I33"/>
    <mergeCell ref="E28:I28"/>
    <mergeCell ref="E29:I29"/>
    <mergeCell ref="E30:I30"/>
    <mergeCell ref="E25:I25"/>
    <mergeCell ref="E26:I26"/>
    <mergeCell ref="E27:I27"/>
    <mergeCell ref="B13:I13"/>
    <mergeCell ref="E22:I22"/>
    <mergeCell ref="E23:I23"/>
    <mergeCell ref="E24:I24"/>
    <mergeCell ref="E21:I21"/>
    <mergeCell ref="E18:I18"/>
    <mergeCell ref="E20:I20"/>
    <mergeCell ref="A1:I1"/>
    <mergeCell ref="A2:I2"/>
    <mergeCell ref="A3:H3"/>
    <mergeCell ref="A4:I4"/>
    <mergeCell ref="E19:I19"/>
    <mergeCell ref="B14:C14"/>
    <mergeCell ref="A5:C5"/>
    <mergeCell ref="D5:H5"/>
    <mergeCell ref="A6:I6"/>
    <mergeCell ref="E17:I17"/>
    <mergeCell ref="A9:C9"/>
    <mergeCell ref="D9:H9"/>
    <mergeCell ref="A10:I10"/>
    <mergeCell ref="E14:I15"/>
    <mergeCell ref="E16:I16"/>
    <mergeCell ref="A13:A15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9"/>
  <sheetViews>
    <sheetView view="pageBreakPreview" topLeftCell="A27" zoomScaleNormal="100" zoomScaleSheetLayoutView="100" workbookViewId="0">
      <selection activeCell="E47" sqref="E47:I47"/>
    </sheetView>
  </sheetViews>
  <sheetFormatPr defaultColWidth="9.109375" defaultRowHeight="10.199999999999999" x14ac:dyDescent="0.2"/>
  <cols>
    <col min="1" max="3" width="5.5546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39" s="6" customFormat="1" ht="18" thickBot="1" x14ac:dyDescent="0.25">
      <c r="A1" s="36" t="str">
        <f>October!A1</f>
        <v>Monthly timesheet for MSc Geoinformatics ip:sdi - 23W856162</v>
      </c>
      <c r="B1" s="36"/>
      <c r="C1" s="36"/>
      <c r="D1" s="36"/>
      <c r="E1" s="36"/>
      <c r="F1" s="36"/>
      <c r="G1" s="36"/>
      <c r="H1" s="36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39" s="7" customFormat="1" ht="13.65" customHeight="1" x14ac:dyDescent="0.25">
      <c r="A3" s="38" t="s">
        <v>1</v>
      </c>
      <c r="B3" s="38"/>
      <c r="C3" s="38"/>
      <c r="D3" s="38"/>
      <c r="E3" s="38"/>
      <c r="F3" s="38"/>
      <c r="G3" s="38"/>
      <c r="H3" s="38"/>
      <c r="I3" s="14"/>
      <c r="J3" s="13"/>
      <c r="K3" s="13"/>
    </row>
    <row r="4" spans="1:39" s="1" customFormat="1" ht="9" customHeight="1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39" s="1" customFormat="1" ht="13.95" customHeight="1" x14ac:dyDescent="0.25">
      <c r="A5" s="42" t="str">
        <f>October!A5</f>
        <v>Firstname Lastname</v>
      </c>
      <c r="B5" s="43"/>
      <c r="C5" s="43"/>
      <c r="D5" s="44" t="str">
        <f>October!D5</f>
        <v>Stamatina Tounta</v>
      </c>
      <c r="E5" s="45"/>
      <c r="F5" s="45"/>
      <c r="G5" s="45"/>
      <c r="H5" s="46"/>
      <c r="I5" s="14"/>
    </row>
    <row r="6" spans="1:39" s="1" customFormat="1" ht="7.5" customHeight="1" x14ac:dyDescent="0.25">
      <c r="A6" s="47"/>
      <c r="B6" s="47"/>
      <c r="C6" s="47"/>
      <c r="D6" s="47"/>
      <c r="E6" s="47"/>
      <c r="F6" s="47"/>
      <c r="G6" s="47"/>
      <c r="H6" s="47"/>
      <c r="I6" s="47"/>
    </row>
    <row r="7" spans="1:39" s="1" customFormat="1" ht="13.95" customHeight="1" x14ac:dyDescent="0.25">
      <c r="A7" s="48" t="str">
        <f>October!A7</f>
        <v>Project Acronym</v>
      </c>
      <c r="B7" s="48"/>
      <c r="C7" s="48"/>
      <c r="D7" s="49" t="str">
        <f>October!D7</f>
        <v>SudMig</v>
      </c>
      <c r="E7" s="49"/>
      <c r="F7" s="49"/>
      <c r="G7" s="49"/>
      <c r="H7" s="49"/>
      <c r="I7" s="15"/>
    </row>
    <row r="8" spans="1:39" s="1" customFormat="1" ht="7.5" customHeight="1" x14ac:dyDescent="0.25">
      <c r="A8" s="40"/>
      <c r="B8" s="40"/>
      <c r="C8" s="40"/>
      <c r="D8" s="40"/>
      <c r="E8" s="40"/>
      <c r="F8" s="40"/>
      <c r="G8" s="40"/>
      <c r="H8" s="40"/>
      <c r="I8" s="40"/>
    </row>
    <row r="9" spans="1:39" s="1" customFormat="1" ht="13.95" customHeight="1" x14ac:dyDescent="0.25">
      <c r="A9" s="48" t="str">
        <f>October!A9</f>
        <v>Project Title</v>
      </c>
      <c r="B9" s="48"/>
      <c r="C9" s="48"/>
      <c r="D9" s="44" t="str">
        <f>October!D9</f>
        <v>Sudan: monitoring migrant movements related to the 2023 conflict</v>
      </c>
      <c r="E9" s="45"/>
      <c r="F9" s="45"/>
      <c r="G9" s="45"/>
      <c r="H9" s="46"/>
      <c r="I9" s="15"/>
      <c r="J9" s="10"/>
    </row>
    <row r="10" spans="1:39" s="1" customFormat="1" ht="7.5" customHeight="1" x14ac:dyDescent="0.2">
      <c r="A10" s="41"/>
      <c r="B10" s="41"/>
      <c r="C10" s="41"/>
      <c r="D10" s="41"/>
      <c r="E10" s="41"/>
      <c r="F10" s="41"/>
      <c r="G10" s="41"/>
      <c r="H10" s="41"/>
      <c r="I10" s="41"/>
    </row>
    <row r="11" spans="1:39" s="1" customFormat="1" ht="13.2" x14ac:dyDescent="0.2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3">
      <c r="A13" s="50" t="s">
        <v>10</v>
      </c>
      <c r="B13" s="53" t="s">
        <v>11</v>
      </c>
      <c r="C13" s="54"/>
      <c r="D13" s="54"/>
      <c r="E13" s="54"/>
      <c r="F13" s="54"/>
      <c r="G13" s="54"/>
      <c r="H13" s="54"/>
      <c r="I13" s="55"/>
    </row>
    <row r="14" spans="1:39" s="2" customFormat="1" ht="13.95" customHeight="1" x14ac:dyDescent="0.25">
      <c r="A14" s="51"/>
      <c r="B14" s="56" t="s">
        <v>12</v>
      </c>
      <c r="C14" s="57"/>
      <c r="D14" s="58" t="s">
        <v>13</v>
      </c>
      <c r="E14" s="60" t="s">
        <v>14</v>
      </c>
      <c r="F14" s="61"/>
      <c r="G14" s="61"/>
      <c r="H14" s="61"/>
      <c r="I14" s="62"/>
    </row>
    <row r="15" spans="1:39" ht="13.35" customHeight="1" x14ac:dyDescent="0.2">
      <c r="A15" s="52"/>
      <c r="B15" s="21" t="s">
        <v>15</v>
      </c>
      <c r="C15" s="22" t="s">
        <v>16</v>
      </c>
      <c r="D15" s="59"/>
      <c r="E15" s="63"/>
      <c r="F15" s="64"/>
      <c r="G15" s="64"/>
      <c r="H15" s="64"/>
      <c r="I15" s="65"/>
    </row>
    <row r="16" spans="1:39" s="32" customFormat="1" ht="13.2" x14ac:dyDescent="0.25">
      <c r="A16" s="77" t="s">
        <v>17</v>
      </c>
      <c r="B16" s="30">
        <v>0.45833333333333331</v>
      </c>
      <c r="C16" s="31">
        <v>0.5</v>
      </c>
      <c r="D16" s="31">
        <f t="shared" ref="D16:D47" si="0">C16-B16</f>
        <v>4.1666666666666685E-2</v>
      </c>
      <c r="E16" s="69" t="s">
        <v>67</v>
      </c>
      <c r="F16" s="70"/>
      <c r="G16" s="70"/>
      <c r="H16" s="70"/>
      <c r="I16" s="71"/>
    </row>
    <row r="17" spans="1:9" s="32" customFormat="1" ht="13.2" x14ac:dyDescent="0.25">
      <c r="A17" s="78"/>
      <c r="B17" s="30">
        <v>0.66666666666666663</v>
      </c>
      <c r="C17" s="31">
        <v>0.75</v>
      </c>
      <c r="D17" s="31">
        <f t="shared" si="0"/>
        <v>8.333333333333337E-2</v>
      </c>
      <c r="E17" s="69" t="s">
        <v>68</v>
      </c>
      <c r="F17" s="70"/>
      <c r="G17" s="70"/>
      <c r="H17" s="70"/>
      <c r="I17" s="35"/>
    </row>
    <row r="18" spans="1:9" s="32" customFormat="1" ht="13.2" x14ac:dyDescent="0.25">
      <c r="A18" s="29" t="s">
        <v>18</v>
      </c>
      <c r="B18" s="30"/>
      <c r="C18" s="31"/>
      <c r="D18" s="31">
        <f t="shared" si="0"/>
        <v>0</v>
      </c>
      <c r="E18" s="69"/>
      <c r="F18" s="70"/>
      <c r="G18" s="70"/>
      <c r="H18" s="70"/>
      <c r="I18" s="71"/>
    </row>
    <row r="19" spans="1:9" s="32" customFormat="1" ht="13.2" x14ac:dyDescent="0.25">
      <c r="A19" s="29" t="s">
        <v>19</v>
      </c>
      <c r="B19" s="30">
        <v>0.79166666666666663</v>
      </c>
      <c r="C19" s="31">
        <v>0.875</v>
      </c>
      <c r="D19" s="31">
        <f t="shared" si="0"/>
        <v>8.333333333333337E-2</v>
      </c>
      <c r="E19" s="69" t="s">
        <v>69</v>
      </c>
      <c r="F19" s="70"/>
      <c r="G19" s="70"/>
      <c r="H19" s="70"/>
      <c r="I19" s="71"/>
    </row>
    <row r="20" spans="1:9" s="32" customFormat="1" ht="13.2" x14ac:dyDescent="0.25">
      <c r="A20" s="29" t="s">
        <v>21</v>
      </c>
      <c r="B20" s="30"/>
      <c r="C20" s="31"/>
      <c r="D20" s="31">
        <f t="shared" si="0"/>
        <v>0</v>
      </c>
      <c r="E20" s="69"/>
      <c r="F20" s="70"/>
      <c r="G20" s="70"/>
      <c r="H20" s="70"/>
      <c r="I20" s="71"/>
    </row>
    <row r="21" spans="1:9" s="28" customFormat="1" ht="13.2" x14ac:dyDescent="0.25">
      <c r="A21" s="25" t="s">
        <v>22</v>
      </c>
      <c r="B21" s="26"/>
      <c r="C21" s="27"/>
      <c r="D21" s="27">
        <f t="shared" si="0"/>
        <v>0</v>
      </c>
      <c r="E21" s="66"/>
      <c r="F21" s="67"/>
      <c r="G21" s="67"/>
      <c r="H21" s="67"/>
      <c r="I21" s="68"/>
    </row>
    <row r="22" spans="1:9" s="28" customFormat="1" ht="13.2" x14ac:dyDescent="0.25">
      <c r="A22" s="25" t="s">
        <v>23</v>
      </c>
      <c r="B22" s="26"/>
      <c r="C22" s="27"/>
      <c r="D22" s="27">
        <f t="shared" si="0"/>
        <v>0</v>
      </c>
      <c r="E22" s="66"/>
      <c r="F22" s="67"/>
      <c r="G22" s="67"/>
      <c r="H22" s="67"/>
      <c r="I22" s="68"/>
    </row>
    <row r="23" spans="1:9" s="32" customFormat="1" ht="13.2" x14ac:dyDescent="0.25">
      <c r="A23" s="29" t="s">
        <v>25</v>
      </c>
      <c r="B23" s="30"/>
      <c r="C23" s="31"/>
      <c r="D23" s="31">
        <f t="shared" si="0"/>
        <v>0</v>
      </c>
      <c r="E23" s="69"/>
      <c r="F23" s="70"/>
      <c r="G23" s="70"/>
      <c r="H23" s="70"/>
      <c r="I23" s="71"/>
    </row>
    <row r="24" spans="1:9" s="32" customFormat="1" ht="13.2" x14ac:dyDescent="0.25">
      <c r="A24" s="29" t="s">
        <v>26</v>
      </c>
      <c r="B24" s="30"/>
      <c r="C24" s="31"/>
      <c r="D24" s="31">
        <f t="shared" si="0"/>
        <v>0</v>
      </c>
      <c r="E24" s="69"/>
      <c r="F24" s="70"/>
      <c r="G24" s="70"/>
      <c r="H24" s="70"/>
      <c r="I24" s="71"/>
    </row>
    <row r="25" spans="1:9" s="32" customFormat="1" ht="13.2" x14ac:dyDescent="0.25">
      <c r="A25" s="29" t="s">
        <v>27</v>
      </c>
      <c r="B25" s="30"/>
      <c r="C25" s="31"/>
      <c r="D25" s="31">
        <f t="shared" si="0"/>
        <v>0</v>
      </c>
      <c r="E25" s="69"/>
      <c r="F25" s="70"/>
      <c r="G25" s="70"/>
      <c r="H25" s="70"/>
      <c r="I25" s="71"/>
    </row>
    <row r="26" spans="1:9" s="32" customFormat="1" ht="13.2" x14ac:dyDescent="0.25">
      <c r="A26" s="29" t="s">
        <v>28</v>
      </c>
      <c r="B26" s="30"/>
      <c r="C26" s="31"/>
      <c r="D26" s="31">
        <f t="shared" si="0"/>
        <v>0</v>
      </c>
      <c r="E26" s="69"/>
      <c r="F26" s="70"/>
      <c r="G26" s="70"/>
      <c r="H26" s="70"/>
      <c r="I26" s="71"/>
    </row>
    <row r="27" spans="1:9" s="32" customFormat="1" ht="13.2" x14ac:dyDescent="0.25">
      <c r="A27" s="29" t="s">
        <v>29</v>
      </c>
      <c r="B27" s="30"/>
      <c r="C27" s="31"/>
      <c r="D27" s="31">
        <f t="shared" si="0"/>
        <v>0</v>
      </c>
      <c r="E27" s="69"/>
      <c r="F27" s="70"/>
      <c r="G27" s="70"/>
      <c r="H27" s="70"/>
      <c r="I27" s="71"/>
    </row>
    <row r="28" spans="1:9" s="28" customFormat="1" ht="13.2" x14ac:dyDescent="0.25">
      <c r="A28" s="25" t="s">
        <v>30</v>
      </c>
      <c r="B28" s="26"/>
      <c r="C28" s="27"/>
      <c r="D28" s="27">
        <f t="shared" si="0"/>
        <v>0</v>
      </c>
      <c r="E28" s="66"/>
      <c r="F28" s="67"/>
      <c r="G28" s="67"/>
      <c r="H28" s="67"/>
      <c r="I28" s="68"/>
    </row>
    <row r="29" spans="1:9" s="28" customFormat="1" ht="13.2" x14ac:dyDescent="0.25">
      <c r="A29" s="25" t="s">
        <v>32</v>
      </c>
      <c r="B29" s="26"/>
      <c r="C29" s="27"/>
      <c r="D29" s="27">
        <f t="shared" si="0"/>
        <v>0</v>
      </c>
      <c r="E29" s="66"/>
      <c r="F29" s="67"/>
      <c r="G29" s="67"/>
      <c r="H29" s="67"/>
      <c r="I29" s="68"/>
    </row>
    <row r="30" spans="1:9" s="32" customFormat="1" ht="13.2" x14ac:dyDescent="0.25">
      <c r="A30" s="29" t="s">
        <v>33</v>
      </c>
      <c r="B30" s="30"/>
      <c r="C30" s="31"/>
      <c r="D30" s="31">
        <f t="shared" si="0"/>
        <v>0</v>
      </c>
      <c r="E30" s="69"/>
      <c r="F30" s="70"/>
      <c r="G30" s="70"/>
      <c r="H30" s="70"/>
      <c r="I30" s="71"/>
    </row>
    <row r="31" spans="1:9" s="32" customFormat="1" ht="13.2" x14ac:dyDescent="0.25">
      <c r="A31" s="29" t="s">
        <v>35</v>
      </c>
      <c r="B31" s="30"/>
      <c r="C31" s="31"/>
      <c r="D31" s="31">
        <f t="shared" si="0"/>
        <v>0</v>
      </c>
      <c r="E31" s="69"/>
      <c r="F31" s="70"/>
      <c r="G31" s="70"/>
      <c r="H31" s="70"/>
      <c r="I31" s="71"/>
    </row>
    <row r="32" spans="1:9" s="32" customFormat="1" ht="13.2" x14ac:dyDescent="0.25">
      <c r="A32" s="29" t="s">
        <v>36</v>
      </c>
      <c r="B32" s="30"/>
      <c r="C32" s="31"/>
      <c r="D32" s="31">
        <f t="shared" si="0"/>
        <v>0</v>
      </c>
      <c r="E32" s="69"/>
      <c r="F32" s="70"/>
      <c r="G32" s="70"/>
      <c r="H32" s="70"/>
      <c r="I32" s="71"/>
    </row>
    <row r="33" spans="1:9" s="32" customFormat="1" ht="13.2" x14ac:dyDescent="0.25">
      <c r="A33" s="29" t="s">
        <v>38</v>
      </c>
      <c r="B33" s="30">
        <v>0.75</v>
      </c>
      <c r="C33" s="31">
        <v>0.83333333333333337</v>
      </c>
      <c r="D33" s="31">
        <f t="shared" si="0"/>
        <v>8.333333333333337E-2</v>
      </c>
      <c r="E33" s="69" t="s">
        <v>70</v>
      </c>
      <c r="F33" s="70"/>
      <c r="G33" s="70"/>
      <c r="H33" s="70"/>
      <c r="I33" s="71"/>
    </row>
    <row r="34" spans="1:9" s="32" customFormat="1" ht="13.2" x14ac:dyDescent="0.25">
      <c r="A34" s="29" t="s">
        <v>39</v>
      </c>
      <c r="B34" s="30"/>
      <c r="C34" s="31"/>
      <c r="D34" s="31">
        <f t="shared" si="0"/>
        <v>0</v>
      </c>
      <c r="E34" s="69"/>
      <c r="F34" s="70"/>
      <c r="G34" s="70"/>
      <c r="H34" s="70"/>
      <c r="I34" s="71"/>
    </row>
    <row r="35" spans="1:9" s="28" customFormat="1" ht="13.2" x14ac:dyDescent="0.25">
      <c r="A35" s="25" t="s">
        <v>40</v>
      </c>
      <c r="B35" s="26"/>
      <c r="C35" s="27"/>
      <c r="D35" s="27">
        <f t="shared" si="0"/>
        <v>0</v>
      </c>
      <c r="E35" s="66"/>
      <c r="F35" s="67"/>
      <c r="G35" s="67"/>
      <c r="H35" s="67"/>
      <c r="I35" s="68"/>
    </row>
    <row r="36" spans="1:9" s="28" customFormat="1" ht="13.2" x14ac:dyDescent="0.25">
      <c r="A36" s="25" t="s">
        <v>41</v>
      </c>
      <c r="B36" s="26">
        <v>0.58333333333333337</v>
      </c>
      <c r="C36" s="27">
        <v>0.75</v>
      </c>
      <c r="D36" s="27">
        <f t="shared" si="0"/>
        <v>0.16666666666666663</v>
      </c>
      <c r="E36" s="66" t="s">
        <v>71</v>
      </c>
      <c r="F36" s="67"/>
      <c r="G36" s="67"/>
      <c r="H36" s="67"/>
      <c r="I36" s="68"/>
    </row>
    <row r="37" spans="1:9" s="32" customFormat="1" ht="13.2" x14ac:dyDescent="0.25">
      <c r="A37" s="29" t="s">
        <v>42</v>
      </c>
      <c r="B37" s="30">
        <v>0.66666666666666663</v>
      </c>
      <c r="C37" s="31">
        <v>0.75</v>
      </c>
      <c r="D37" s="31">
        <f t="shared" si="0"/>
        <v>8.333333333333337E-2</v>
      </c>
      <c r="E37" s="69" t="s">
        <v>72</v>
      </c>
      <c r="F37" s="70"/>
      <c r="G37" s="70"/>
      <c r="H37" s="70"/>
      <c r="I37" s="71"/>
    </row>
    <row r="38" spans="1:9" s="32" customFormat="1" ht="13.2" x14ac:dyDescent="0.25">
      <c r="A38" s="29" t="s">
        <v>44</v>
      </c>
      <c r="B38" s="30">
        <v>0.70833333333333337</v>
      </c>
      <c r="C38" s="31">
        <v>0.79166666666666663</v>
      </c>
      <c r="D38" s="31">
        <f t="shared" si="0"/>
        <v>8.3333333333333259E-2</v>
      </c>
      <c r="E38" s="69" t="s">
        <v>73</v>
      </c>
      <c r="F38" s="70"/>
      <c r="G38" s="70"/>
      <c r="H38" s="70"/>
      <c r="I38" s="71"/>
    </row>
    <row r="39" spans="1:9" s="32" customFormat="1" ht="13.2" x14ac:dyDescent="0.25">
      <c r="A39" s="29" t="s">
        <v>45</v>
      </c>
      <c r="B39" s="30"/>
      <c r="C39" s="31"/>
      <c r="D39" s="31">
        <f t="shared" si="0"/>
        <v>0</v>
      </c>
      <c r="E39" s="69"/>
      <c r="F39" s="70"/>
      <c r="G39" s="70"/>
      <c r="H39" s="70"/>
      <c r="I39" s="71"/>
    </row>
    <row r="40" spans="1:9" s="32" customFormat="1" ht="13.2" x14ac:dyDescent="0.25">
      <c r="A40" s="29" t="s">
        <v>46</v>
      </c>
      <c r="B40" s="30"/>
      <c r="C40" s="31"/>
      <c r="D40" s="31">
        <f t="shared" si="0"/>
        <v>0</v>
      </c>
      <c r="E40" s="69"/>
      <c r="F40" s="70"/>
      <c r="G40" s="70"/>
      <c r="H40" s="70"/>
      <c r="I40" s="71"/>
    </row>
    <row r="41" spans="1:9" s="32" customFormat="1" ht="13.2" x14ac:dyDescent="0.25">
      <c r="A41" s="29" t="s">
        <v>47</v>
      </c>
      <c r="B41" s="30"/>
      <c r="C41" s="31"/>
      <c r="D41" s="31">
        <f t="shared" si="0"/>
        <v>0</v>
      </c>
      <c r="E41" s="69"/>
      <c r="F41" s="70"/>
      <c r="G41" s="70"/>
      <c r="H41" s="70"/>
      <c r="I41" s="71"/>
    </row>
    <row r="42" spans="1:9" s="28" customFormat="1" ht="13.2" x14ac:dyDescent="0.25">
      <c r="A42" s="25" t="s">
        <v>49</v>
      </c>
      <c r="B42" s="26"/>
      <c r="C42" s="27"/>
      <c r="D42" s="27">
        <f t="shared" si="0"/>
        <v>0</v>
      </c>
      <c r="E42" s="66"/>
      <c r="F42" s="67"/>
      <c r="G42" s="67"/>
      <c r="H42" s="67"/>
      <c r="I42" s="68"/>
    </row>
    <row r="43" spans="1:9" s="28" customFormat="1" ht="13.2" x14ac:dyDescent="0.25">
      <c r="A43" s="25" t="s">
        <v>50</v>
      </c>
      <c r="B43" s="26"/>
      <c r="C43" s="27"/>
      <c r="D43" s="27">
        <f t="shared" si="0"/>
        <v>0</v>
      </c>
      <c r="E43" s="66"/>
      <c r="F43" s="67"/>
      <c r="G43" s="67"/>
      <c r="H43" s="67"/>
      <c r="I43" s="68"/>
    </row>
    <row r="44" spans="1:9" s="32" customFormat="1" ht="13.2" x14ac:dyDescent="0.25">
      <c r="A44" s="29" t="s">
        <v>51</v>
      </c>
      <c r="B44" s="30"/>
      <c r="C44" s="31"/>
      <c r="D44" s="31">
        <f t="shared" si="0"/>
        <v>0</v>
      </c>
      <c r="E44" s="69"/>
      <c r="F44" s="70"/>
      <c r="G44" s="70"/>
      <c r="H44" s="70"/>
      <c r="I44" s="71"/>
    </row>
    <row r="45" spans="1:9" s="32" customFormat="1" ht="13.2" x14ac:dyDescent="0.25">
      <c r="A45" s="29" t="s">
        <v>52</v>
      </c>
      <c r="B45" s="30">
        <v>0.5625</v>
      </c>
      <c r="C45" s="31">
        <v>0.60416666666666663</v>
      </c>
      <c r="D45" s="31">
        <f t="shared" si="0"/>
        <v>4.166666666666663E-2</v>
      </c>
      <c r="E45" s="69" t="s">
        <v>74</v>
      </c>
      <c r="F45" s="70"/>
      <c r="G45" s="70"/>
      <c r="H45" s="70"/>
      <c r="I45" s="71"/>
    </row>
    <row r="46" spans="1:9" s="32" customFormat="1" ht="13.2" x14ac:dyDescent="0.25">
      <c r="A46" s="29" t="s">
        <v>53</v>
      </c>
      <c r="B46" s="30">
        <v>0.45833333333333331</v>
      </c>
      <c r="C46" s="31">
        <v>0.54166666666666663</v>
      </c>
      <c r="D46" s="31">
        <f t="shared" si="0"/>
        <v>8.3333333333333315E-2</v>
      </c>
      <c r="E46" s="69" t="s">
        <v>75</v>
      </c>
      <c r="F46" s="70"/>
      <c r="G46" s="70"/>
      <c r="H46" s="70"/>
      <c r="I46" s="71"/>
    </row>
    <row r="47" spans="1:9" s="32" customFormat="1" ht="13.2" x14ac:dyDescent="0.25">
      <c r="A47" s="29" t="s">
        <v>55</v>
      </c>
      <c r="B47" s="30"/>
      <c r="C47" s="31"/>
      <c r="D47" s="31">
        <f t="shared" si="0"/>
        <v>0</v>
      </c>
      <c r="E47" s="69"/>
      <c r="F47" s="70"/>
      <c r="G47" s="70"/>
      <c r="H47" s="70"/>
      <c r="I47" s="71"/>
    </row>
    <row r="48" spans="1:9" s="24" customFormat="1" ht="13.8" x14ac:dyDescent="0.25">
      <c r="A48" s="73"/>
      <c r="B48" s="74"/>
      <c r="C48" s="74"/>
      <c r="D48" s="23">
        <f>SUM(D16:D47)</f>
        <v>0.75</v>
      </c>
      <c r="E48" s="75"/>
      <c r="F48" s="75"/>
      <c r="G48" s="75"/>
      <c r="H48" s="75"/>
      <c r="I48" s="76"/>
    </row>
    <row r="49" spans="1:12" ht="7.2" customHeight="1" x14ac:dyDescent="0.3">
      <c r="A49" s="18"/>
      <c r="B49" s="18"/>
      <c r="C49" s="18"/>
      <c r="D49" s="19"/>
      <c r="E49" s="20"/>
      <c r="F49" s="20"/>
      <c r="G49" s="20"/>
      <c r="H49" s="20"/>
      <c r="I49" s="15"/>
      <c r="J49" s="9"/>
      <c r="K49" s="9"/>
      <c r="L49" s="9"/>
    </row>
  </sheetData>
  <mergeCells count="53">
    <mergeCell ref="E48:I48"/>
    <mergeCell ref="E45:I45"/>
    <mergeCell ref="E46:I46"/>
    <mergeCell ref="E47:I47"/>
    <mergeCell ref="A7:C7"/>
    <mergeCell ref="D7:H7"/>
    <mergeCell ref="A8:I8"/>
    <mergeCell ref="A13:A15"/>
    <mergeCell ref="B13:I13"/>
    <mergeCell ref="B14:C14"/>
    <mergeCell ref="D14:D15"/>
    <mergeCell ref="E14:I15"/>
    <mergeCell ref="A9:C9"/>
    <mergeCell ref="E42:I42"/>
    <mergeCell ref="E43:I43"/>
    <mergeCell ref="E44:I44"/>
    <mergeCell ref="E39:I39"/>
    <mergeCell ref="E40:I40"/>
    <mergeCell ref="E41:I41"/>
    <mergeCell ref="E36:I36"/>
    <mergeCell ref="E37:I37"/>
    <mergeCell ref="E38:I38"/>
    <mergeCell ref="E34:I34"/>
    <mergeCell ref="E35:I35"/>
    <mergeCell ref="E30:I30"/>
    <mergeCell ref="E31:I31"/>
    <mergeCell ref="E32:I32"/>
    <mergeCell ref="E21:I21"/>
    <mergeCell ref="E22:I22"/>
    <mergeCell ref="E23:I23"/>
    <mergeCell ref="A48:C48"/>
    <mergeCell ref="A16:A17"/>
    <mergeCell ref="E17:H17"/>
    <mergeCell ref="E19:I19"/>
    <mergeCell ref="E20:I20"/>
    <mergeCell ref="E18:I18"/>
    <mergeCell ref="E27:I27"/>
    <mergeCell ref="E28:I28"/>
    <mergeCell ref="E29:I29"/>
    <mergeCell ref="E24:I24"/>
    <mergeCell ref="E25:I25"/>
    <mergeCell ref="E26:I26"/>
    <mergeCell ref="E33:I33"/>
    <mergeCell ref="D9:H9"/>
    <mergeCell ref="A10:I10"/>
    <mergeCell ref="E16:I16"/>
    <mergeCell ref="A6:I6"/>
    <mergeCell ref="A1:I1"/>
    <mergeCell ref="A2:I2"/>
    <mergeCell ref="A3:H3"/>
    <mergeCell ref="A4:I4"/>
    <mergeCell ref="A5:C5"/>
    <mergeCell ref="D5:H5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9"/>
  <sheetViews>
    <sheetView tabSelected="1" view="pageBreakPreview" topLeftCell="A20" zoomScaleNormal="100" zoomScaleSheetLayoutView="100" zoomScalePageLayoutView="55" workbookViewId="0">
      <selection activeCell="E47" sqref="E47:I47"/>
    </sheetView>
  </sheetViews>
  <sheetFormatPr defaultColWidth="9.109375" defaultRowHeight="10.199999999999999" x14ac:dyDescent="0.2"/>
  <cols>
    <col min="1" max="3" width="5.5546875" style="3" customWidth="1"/>
    <col min="4" max="4" width="10.109375" style="3" customWidth="1"/>
    <col min="5" max="5" width="3.44140625" style="3" customWidth="1"/>
    <col min="6" max="6" width="12.44140625" style="3" customWidth="1"/>
    <col min="7" max="7" width="38.88671875" style="4" customWidth="1"/>
    <col min="8" max="8" width="7.5546875" style="3" customWidth="1"/>
    <col min="9" max="9" width="3.109375" style="3" customWidth="1"/>
    <col min="10" max="12" width="11.44140625" style="3" hidden="1" customWidth="1"/>
    <col min="13" max="256" width="11.44140625" style="3" customWidth="1"/>
    <col min="257" max="16384" width="9.109375" style="3"/>
  </cols>
  <sheetData>
    <row r="1" spans="1:39" s="6" customFormat="1" ht="18" thickBot="1" x14ac:dyDescent="0.25">
      <c r="A1" s="36" t="str">
        <f>October!A1</f>
        <v>Monthly timesheet for MSc Geoinformatics ip:sdi - 23W856162</v>
      </c>
      <c r="B1" s="36"/>
      <c r="C1" s="36"/>
      <c r="D1" s="36"/>
      <c r="E1" s="36"/>
      <c r="F1" s="36"/>
      <c r="G1" s="36"/>
      <c r="H1" s="36"/>
      <c r="I1" s="3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5">
      <c r="A2" s="37"/>
      <c r="B2" s="37"/>
      <c r="C2" s="37"/>
      <c r="D2" s="37"/>
      <c r="E2" s="37"/>
      <c r="F2" s="37"/>
      <c r="G2" s="37"/>
      <c r="H2" s="37"/>
      <c r="I2" s="37"/>
    </row>
    <row r="3" spans="1:39" s="7" customFormat="1" ht="13.65" customHeight="1" x14ac:dyDescent="0.25">
      <c r="A3" s="38" t="s">
        <v>1</v>
      </c>
      <c r="B3" s="38"/>
      <c r="C3" s="38"/>
      <c r="D3" s="38"/>
      <c r="E3" s="38"/>
      <c r="F3" s="38"/>
      <c r="G3" s="38"/>
      <c r="H3" s="38"/>
      <c r="I3" s="14"/>
      <c r="J3" s="13"/>
      <c r="K3" s="13"/>
    </row>
    <row r="4" spans="1:39" s="1" customFormat="1" ht="9" customHeight="1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39" s="1" customFormat="1" ht="13.95" customHeight="1" x14ac:dyDescent="0.25">
      <c r="A5" s="42" t="str">
        <f>October!A5</f>
        <v>Firstname Lastname</v>
      </c>
      <c r="B5" s="43"/>
      <c r="C5" s="43"/>
      <c r="D5" s="44" t="str">
        <f>October!D5</f>
        <v>Stamatina Tounta</v>
      </c>
      <c r="E5" s="45"/>
      <c r="F5" s="45"/>
      <c r="G5" s="45"/>
      <c r="H5" s="46"/>
      <c r="I5" s="14"/>
    </row>
    <row r="6" spans="1:39" s="1" customFormat="1" ht="7.5" customHeight="1" x14ac:dyDescent="0.25">
      <c r="A6" s="47"/>
      <c r="B6" s="47"/>
      <c r="C6" s="47"/>
      <c r="D6" s="47"/>
      <c r="E6" s="47"/>
      <c r="F6" s="47"/>
      <c r="G6" s="47"/>
      <c r="H6" s="47"/>
      <c r="I6" s="47"/>
    </row>
    <row r="7" spans="1:39" s="1" customFormat="1" ht="13.95" customHeight="1" x14ac:dyDescent="0.25">
      <c r="A7" s="48" t="str">
        <f>October!A7</f>
        <v>Project Acronym</v>
      </c>
      <c r="B7" s="48"/>
      <c r="C7" s="48"/>
      <c r="D7" s="49" t="str">
        <f>October!D7</f>
        <v>SudMig</v>
      </c>
      <c r="E7" s="49"/>
      <c r="F7" s="49"/>
      <c r="G7" s="49"/>
      <c r="H7" s="49"/>
      <c r="I7" s="15"/>
    </row>
    <row r="8" spans="1:39" s="1" customFormat="1" ht="7.5" customHeight="1" x14ac:dyDescent="0.25">
      <c r="A8" s="40"/>
      <c r="B8" s="40"/>
      <c r="C8" s="40"/>
      <c r="D8" s="40"/>
      <c r="E8" s="40"/>
      <c r="F8" s="40"/>
      <c r="G8" s="40"/>
      <c r="H8" s="40"/>
      <c r="I8" s="40"/>
    </row>
    <row r="9" spans="1:39" s="1" customFormat="1" ht="13.95" customHeight="1" x14ac:dyDescent="0.25">
      <c r="A9" s="48" t="str">
        <f>October!A9</f>
        <v>Project Title</v>
      </c>
      <c r="B9" s="48"/>
      <c r="C9" s="48"/>
      <c r="D9" s="44" t="str">
        <f>October!D9</f>
        <v>Sudan: monitoring migrant movements related to the 2023 conflict</v>
      </c>
      <c r="E9" s="45"/>
      <c r="F9" s="45"/>
      <c r="G9" s="45"/>
      <c r="H9" s="46"/>
      <c r="I9" s="15"/>
      <c r="J9" s="10"/>
    </row>
    <row r="10" spans="1:39" s="1" customFormat="1" ht="7.5" customHeight="1" x14ac:dyDescent="0.2">
      <c r="A10" s="41"/>
      <c r="B10" s="41"/>
      <c r="C10" s="41"/>
      <c r="D10" s="41"/>
      <c r="E10" s="41"/>
      <c r="F10" s="41"/>
      <c r="G10" s="41"/>
      <c r="H10" s="41"/>
      <c r="I10" s="41"/>
    </row>
    <row r="11" spans="1:39" s="1" customFormat="1" ht="13.2" x14ac:dyDescent="0.25">
      <c r="A11" s="34" t="s">
        <v>8</v>
      </c>
      <c r="B11" s="34"/>
      <c r="C11" s="34"/>
      <c r="D11" s="34" t="str">
        <f>October!D11</f>
        <v>Winter Term 2023 / 2024</v>
      </c>
      <c r="E11" s="34"/>
      <c r="F11" s="34"/>
      <c r="G11" s="34"/>
      <c r="H11" s="34"/>
      <c r="I11" s="14"/>
    </row>
    <row r="12" spans="1:39" s="1" customFormat="1" ht="7.5" customHeight="1" x14ac:dyDescent="0.25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3">
      <c r="A13" s="50" t="s">
        <v>10</v>
      </c>
      <c r="B13" s="53" t="s">
        <v>11</v>
      </c>
      <c r="C13" s="54"/>
      <c r="D13" s="54"/>
      <c r="E13" s="54"/>
      <c r="F13" s="54"/>
      <c r="G13" s="54"/>
      <c r="H13" s="54"/>
      <c r="I13" s="55"/>
    </row>
    <row r="14" spans="1:39" s="2" customFormat="1" ht="13.95" customHeight="1" x14ac:dyDescent="0.25">
      <c r="A14" s="51"/>
      <c r="B14" s="56" t="s">
        <v>12</v>
      </c>
      <c r="C14" s="57"/>
      <c r="D14" s="58" t="s">
        <v>13</v>
      </c>
      <c r="E14" s="60" t="s">
        <v>14</v>
      </c>
      <c r="F14" s="61"/>
      <c r="G14" s="61"/>
      <c r="H14" s="61"/>
      <c r="I14" s="62"/>
    </row>
    <row r="15" spans="1:39" ht="13.35" customHeight="1" x14ac:dyDescent="0.2">
      <c r="A15" s="52"/>
      <c r="B15" s="21" t="s">
        <v>15</v>
      </c>
      <c r="C15" s="22" t="s">
        <v>16</v>
      </c>
      <c r="D15" s="59"/>
      <c r="E15" s="63"/>
      <c r="F15" s="64"/>
      <c r="G15" s="64"/>
      <c r="H15" s="64"/>
      <c r="I15" s="65"/>
    </row>
    <row r="16" spans="1:39" s="32" customFormat="1" ht="13.2" x14ac:dyDescent="0.25">
      <c r="A16" s="29" t="s">
        <v>17</v>
      </c>
      <c r="B16" s="30"/>
      <c r="C16" s="31"/>
      <c r="D16" s="31">
        <f>C16-B16</f>
        <v>0</v>
      </c>
      <c r="E16" s="69"/>
      <c r="F16" s="70"/>
      <c r="G16" s="70"/>
      <c r="H16" s="70"/>
      <c r="I16" s="71"/>
    </row>
    <row r="17" spans="1:9" s="32" customFormat="1" ht="13.2" x14ac:dyDescent="0.25">
      <c r="A17" s="79" t="s">
        <v>18</v>
      </c>
      <c r="B17" s="30">
        <v>0.54166666666666663</v>
      </c>
      <c r="C17" s="31">
        <v>0.625</v>
      </c>
      <c r="D17" s="31">
        <f>C17-B17</f>
        <v>8.333333333333337E-2</v>
      </c>
      <c r="E17" s="69" t="s">
        <v>76</v>
      </c>
      <c r="F17" s="70"/>
      <c r="G17" s="70"/>
      <c r="H17" s="70"/>
      <c r="I17" s="71"/>
    </row>
    <row r="18" spans="1:9" s="28" customFormat="1" ht="13.2" x14ac:dyDescent="0.25">
      <c r="A18" s="80"/>
      <c r="B18" s="26">
        <v>0.70833333333333337</v>
      </c>
      <c r="C18" s="27">
        <v>0.79166666666666663</v>
      </c>
      <c r="D18" s="27">
        <f t="shared" ref="D18:D47" si="0">C18-B18</f>
        <v>8.3333333333333259E-2</v>
      </c>
      <c r="E18" s="66" t="s">
        <v>77</v>
      </c>
      <c r="F18" s="67"/>
      <c r="G18" s="67"/>
      <c r="H18" s="67"/>
      <c r="I18" s="68"/>
    </row>
    <row r="19" spans="1:9" s="28" customFormat="1" ht="13.2" x14ac:dyDescent="0.25">
      <c r="A19" s="81"/>
      <c r="B19" s="26">
        <v>0.83333333333333337</v>
      </c>
      <c r="C19" s="27">
        <v>0.875</v>
      </c>
      <c r="D19" s="27">
        <f t="shared" si="0"/>
        <v>4.166666666666663E-2</v>
      </c>
      <c r="E19" s="66" t="s">
        <v>78</v>
      </c>
      <c r="F19" s="67"/>
      <c r="G19" s="67"/>
      <c r="H19" s="67"/>
      <c r="I19" s="68"/>
    </row>
    <row r="20" spans="1:9" s="28" customFormat="1" ht="13.2" x14ac:dyDescent="0.25">
      <c r="A20" s="25" t="s">
        <v>19</v>
      </c>
      <c r="B20" s="26"/>
      <c r="C20" s="27"/>
      <c r="D20" s="27">
        <f t="shared" si="0"/>
        <v>0</v>
      </c>
      <c r="E20" s="66"/>
      <c r="F20" s="67"/>
      <c r="G20" s="67"/>
      <c r="H20" s="67"/>
      <c r="I20" s="68"/>
    </row>
    <row r="21" spans="1:9" s="32" customFormat="1" ht="13.2" x14ac:dyDescent="0.25">
      <c r="A21" s="29" t="s">
        <v>21</v>
      </c>
      <c r="B21" s="30">
        <v>0.54166666666666663</v>
      </c>
      <c r="C21" s="31">
        <v>0.79166666666666663</v>
      </c>
      <c r="D21" s="31">
        <f t="shared" si="0"/>
        <v>0.25</v>
      </c>
      <c r="E21" s="69" t="s">
        <v>79</v>
      </c>
      <c r="F21" s="70"/>
      <c r="G21" s="70"/>
      <c r="H21" s="70"/>
      <c r="I21" s="71"/>
    </row>
    <row r="22" spans="1:9" s="32" customFormat="1" ht="13.2" x14ac:dyDescent="0.25">
      <c r="A22" s="29" t="s">
        <v>22</v>
      </c>
      <c r="B22" s="30">
        <v>0.5</v>
      </c>
      <c r="C22" s="31">
        <v>0.64583333333333337</v>
      </c>
      <c r="D22" s="31">
        <f t="shared" si="0"/>
        <v>0.14583333333333337</v>
      </c>
      <c r="E22" s="69" t="s">
        <v>80</v>
      </c>
      <c r="F22" s="70"/>
      <c r="G22" s="70"/>
      <c r="H22" s="70"/>
      <c r="I22" s="71"/>
    </row>
    <row r="23" spans="1:9" s="32" customFormat="1" ht="13.2" x14ac:dyDescent="0.25">
      <c r="A23" s="29" t="s">
        <v>23</v>
      </c>
      <c r="B23" s="30">
        <v>0.79166666666666663</v>
      </c>
      <c r="C23" s="31">
        <v>0.83333333333333337</v>
      </c>
      <c r="D23" s="31">
        <f t="shared" si="0"/>
        <v>4.1666666666666741E-2</v>
      </c>
      <c r="E23" s="69" t="s">
        <v>81</v>
      </c>
      <c r="F23" s="70"/>
      <c r="G23" s="70"/>
      <c r="H23" s="70"/>
      <c r="I23" s="71"/>
    </row>
    <row r="24" spans="1:9" s="32" customFormat="1" ht="13.2" x14ac:dyDescent="0.25">
      <c r="A24" s="29" t="s">
        <v>25</v>
      </c>
      <c r="B24" s="30"/>
      <c r="C24" s="31"/>
      <c r="D24" s="31">
        <f t="shared" si="0"/>
        <v>0</v>
      </c>
      <c r="E24" s="69"/>
      <c r="F24" s="70"/>
      <c r="G24" s="70"/>
      <c r="H24" s="70"/>
      <c r="I24" s="71"/>
    </row>
    <row r="25" spans="1:9" s="32" customFormat="1" ht="13.2" x14ac:dyDescent="0.25">
      <c r="A25" s="29" t="s">
        <v>26</v>
      </c>
      <c r="B25" s="30"/>
      <c r="C25" s="31"/>
      <c r="D25" s="31">
        <f t="shared" si="0"/>
        <v>0</v>
      </c>
      <c r="E25" s="69"/>
      <c r="F25" s="70"/>
      <c r="G25" s="70"/>
      <c r="H25" s="70"/>
      <c r="I25" s="71"/>
    </row>
    <row r="26" spans="1:9" s="28" customFormat="1" ht="13.2" x14ac:dyDescent="0.25">
      <c r="A26" s="25" t="s">
        <v>27</v>
      </c>
      <c r="B26" s="26"/>
      <c r="C26" s="27"/>
      <c r="D26" s="27">
        <f t="shared" si="0"/>
        <v>0</v>
      </c>
      <c r="E26" s="66"/>
      <c r="F26" s="67"/>
      <c r="G26" s="67"/>
      <c r="H26" s="67"/>
      <c r="I26" s="68"/>
    </row>
    <row r="27" spans="1:9" s="28" customFormat="1" ht="13.2" x14ac:dyDescent="0.25">
      <c r="A27" s="25" t="s">
        <v>28</v>
      </c>
      <c r="B27" s="26">
        <v>0.79166666666666663</v>
      </c>
      <c r="C27" s="27">
        <v>0.85416666666666663</v>
      </c>
      <c r="D27" s="27">
        <f t="shared" si="0"/>
        <v>6.25E-2</v>
      </c>
      <c r="E27" s="66" t="s">
        <v>82</v>
      </c>
      <c r="F27" s="67"/>
      <c r="G27" s="67"/>
      <c r="H27" s="67"/>
      <c r="I27" s="68"/>
    </row>
    <row r="28" spans="1:9" s="32" customFormat="1" ht="13.2" x14ac:dyDescent="0.25">
      <c r="A28" s="29" t="s">
        <v>29</v>
      </c>
      <c r="B28" s="30">
        <v>0.66666666666666663</v>
      </c>
      <c r="C28" s="31">
        <v>0.75</v>
      </c>
      <c r="D28" s="31">
        <f t="shared" si="0"/>
        <v>8.333333333333337E-2</v>
      </c>
      <c r="E28" s="69" t="s">
        <v>83</v>
      </c>
      <c r="F28" s="70"/>
      <c r="G28" s="70"/>
      <c r="H28" s="70"/>
      <c r="I28" s="71"/>
    </row>
    <row r="29" spans="1:9" s="32" customFormat="1" ht="13.2" x14ac:dyDescent="0.25">
      <c r="A29" s="29" t="s">
        <v>30</v>
      </c>
      <c r="B29" s="30"/>
      <c r="C29" s="31"/>
      <c r="D29" s="31">
        <f t="shared" si="0"/>
        <v>0</v>
      </c>
      <c r="E29" s="69"/>
      <c r="F29" s="70"/>
      <c r="G29" s="70"/>
      <c r="H29" s="70"/>
      <c r="I29" s="71"/>
    </row>
    <row r="30" spans="1:9" s="32" customFormat="1" ht="13.2" x14ac:dyDescent="0.25">
      <c r="A30" s="29" t="s">
        <v>32</v>
      </c>
      <c r="B30" s="30"/>
      <c r="C30" s="31"/>
      <c r="D30" s="31">
        <f t="shared" si="0"/>
        <v>0</v>
      </c>
      <c r="E30" s="69"/>
      <c r="F30" s="70"/>
      <c r="G30" s="70"/>
      <c r="H30" s="70"/>
      <c r="I30" s="71"/>
    </row>
    <row r="31" spans="1:9" s="32" customFormat="1" ht="13.2" x14ac:dyDescent="0.25">
      <c r="A31" s="29" t="s">
        <v>33</v>
      </c>
      <c r="B31" s="30"/>
      <c r="C31" s="31"/>
      <c r="D31" s="31">
        <f t="shared" si="0"/>
        <v>0</v>
      </c>
      <c r="E31" s="69"/>
      <c r="F31" s="70"/>
      <c r="G31" s="70"/>
      <c r="H31" s="70"/>
      <c r="I31" s="71"/>
    </row>
    <row r="32" spans="1:9" s="32" customFormat="1" ht="13.2" x14ac:dyDescent="0.25">
      <c r="A32" s="29" t="s">
        <v>35</v>
      </c>
      <c r="B32" s="30"/>
      <c r="C32" s="31"/>
      <c r="D32" s="31">
        <f t="shared" si="0"/>
        <v>0</v>
      </c>
      <c r="E32" s="69"/>
      <c r="F32" s="70"/>
      <c r="G32" s="70"/>
      <c r="H32" s="70"/>
      <c r="I32" s="71"/>
    </row>
    <row r="33" spans="1:9" s="28" customFormat="1" ht="13.2" x14ac:dyDescent="0.25">
      <c r="A33" s="25" t="s">
        <v>36</v>
      </c>
      <c r="B33" s="26">
        <v>0.39583333333333331</v>
      </c>
      <c r="C33" s="27">
        <v>0.5</v>
      </c>
      <c r="D33" s="27">
        <f t="shared" si="0"/>
        <v>0.10416666666666669</v>
      </c>
      <c r="E33" s="66" t="s">
        <v>84</v>
      </c>
      <c r="F33" s="67"/>
      <c r="G33" s="67"/>
      <c r="H33" s="67"/>
      <c r="I33" s="68"/>
    </row>
    <row r="34" spans="1:9" s="28" customFormat="1" ht="13.2" x14ac:dyDescent="0.25">
      <c r="A34" s="25" t="s">
        <v>38</v>
      </c>
      <c r="B34" s="26"/>
      <c r="C34" s="27"/>
      <c r="D34" s="27">
        <f t="shared" si="0"/>
        <v>0</v>
      </c>
      <c r="E34" s="66"/>
      <c r="F34" s="67"/>
      <c r="G34" s="67"/>
      <c r="H34" s="67"/>
      <c r="I34" s="68"/>
    </row>
    <row r="35" spans="1:9" s="32" customFormat="1" ht="13.2" x14ac:dyDescent="0.25">
      <c r="A35" s="29" t="s">
        <v>39</v>
      </c>
      <c r="B35" s="30"/>
      <c r="C35" s="31"/>
      <c r="D35" s="31">
        <f t="shared" si="0"/>
        <v>0</v>
      </c>
      <c r="E35" s="69"/>
      <c r="F35" s="70"/>
      <c r="G35" s="70"/>
      <c r="H35" s="70"/>
      <c r="I35" s="71"/>
    </row>
    <row r="36" spans="1:9" s="32" customFormat="1" ht="13.2" x14ac:dyDescent="0.25">
      <c r="A36" s="29" t="s">
        <v>40</v>
      </c>
      <c r="B36" s="30">
        <v>0.64583333333333337</v>
      </c>
      <c r="C36" s="31">
        <v>0.77083333333333337</v>
      </c>
      <c r="D36" s="31">
        <f t="shared" si="0"/>
        <v>0.125</v>
      </c>
      <c r="E36" s="69" t="s">
        <v>85</v>
      </c>
      <c r="F36" s="70"/>
      <c r="G36" s="70"/>
      <c r="H36" s="70"/>
      <c r="I36" s="71"/>
    </row>
    <row r="37" spans="1:9" s="32" customFormat="1" ht="13.2" x14ac:dyDescent="0.25">
      <c r="A37" s="29" t="s">
        <v>41</v>
      </c>
      <c r="B37" s="30">
        <v>0.64583333333333337</v>
      </c>
      <c r="C37" s="31">
        <v>0.75</v>
      </c>
      <c r="D37" s="31">
        <f t="shared" si="0"/>
        <v>0.10416666666666663</v>
      </c>
      <c r="E37" s="69" t="s">
        <v>86</v>
      </c>
      <c r="F37" s="70"/>
      <c r="G37" s="70"/>
      <c r="H37" s="70"/>
      <c r="I37" s="71"/>
    </row>
    <row r="38" spans="1:9" s="32" customFormat="1" ht="13.2" x14ac:dyDescent="0.25">
      <c r="A38" s="29" t="s">
        <v>42</v>
      </c>
      <c r="B38" s="30"/>
      <c r="C38" s="31"/>
      <c r="D38" s="31">
        <f t="shared" si="0"/>
        <v>0</v>
      </c>
      <c r="E38" s="69"/>
      <c r="F38" s="70"/>
      <c r="G38" s="70"/>
      <c r="H38" s="70"/>
      <c r="I38" s="71"/>
    </row>
    <row r="39" spans="1:9" s="32" customFormat="1" ht="13.2" x14ac:dyDescent="0.25">
      <c r="A39" s="29" t="s">
        <v>44</v>
      </c>
      <c r="B39" s="30"/>
      <c r="C39" s="31"/>
      <c r="D39" s="31">
        <f t="shared" si="0"/>
        <v>0</v>
      </c>
      <c r="E39" s="69"/>
      <c r="F39" s="70"/>
      <c r="G39" s="70"/>
      <c r="H39" s="70"/>
      <c r="I39" s="71"/>
    </row>
    <row r="40" spans="1:9" s="28" customFormat="1" ht="13.2" x14ac:dyDescent="0.25">
      <c r="A40" s="25" t="s">
        <v>45</v>
      </c>
      <c r="B40" s="26">
        <v>0.41666666666666669</v>
      </c>
      <c r="C40" s="27">
        <v>0.5</v>
      </c>
      <c r="D40" s="27">
        <f t="shared" si="0"/>
        <v>8.3333333333333315E-2</v>
      </c>
      <c r="E40" s="66" t="s">
        <v>89</v>
      </c>
      <c r="F40" s="67"/>
      <c r="G40" s="67"/>
      <c r="H40" s="67"/>
      <c r="I40" s="68"/>
    </row>
    <row r="41" spans="1:9" s="28" customFormat="1" ht="13.2" x14ac:dyDescent="0.25">
      <c r="A41" s="25" t="s">
        <v>46</v>
      </c>
      <c r="B41" s="26">
        <v>0.58333333333333337</v>
      </c>
      <c r="C41" s="27">
        <v>0.66666666666666663</v>
      </c>
      <c r="D41" s="27">
        <f t="shared" si="0"/>
        <v>8.3333333333333259E-2</v>
      </c>
      <c r="E41" s="66" t="s">
        <v>87</v>
      </c>
      <c r="F41" s="67"/>
      <c r="G41" s="67"/>
      <c r="H41" s="67"/>
      <c r="I41" s="68"/>
    </row>
    <row r="42" spans="1:9" s="32" customFormat="1" ht="13.2" x14ac:dyDescent="0.25">
      <c r="A42" s="29" t="s">
        <v>47</v>
      </c>
      <c r="B42" s="30"/>
      <c r="C42" s="31"/>
      <c r="D42" s="31">
        <f t="shared" si="0"/>
        <v>0</v>
      </c>
      <c r="E42" s="69"/>
      <c r="F42" s="70"/>
      <c r="G42" s="70"/>
      <c r="H42" s="70"/>
      <c r="I42" s="71"/>
    </row>
    <row r="43" spans="1:9" s="32" customFormat="1" ht="13.2" x14ac:dyDescent="0.25">
      <c r="A43" s="29" t="s">
        <v>49</v>
      </c>
      <c r="B43" s="30"/>
      <c r="C43" s="31"/>
      <c r="D43" s="31">
        <f t="shared" si="0"/>
        <v>0</v>
      </c>
      <c r="E43" s="69"/>
      <c r="F43" s="70"/>
      <c r="G43" s="70"/>
      <c r="H43" s="70"/>
      <c r="I43" s="71"/>
    </row>
    <row r="44" spans="1:9" s="32" customFormat="1" ht="13.2" x14ac:dyDescent="0.25">
      <c r="A44" s="29" t="s">
        <v>50</v>
      </c>
      <c r="B44" s="30"/>
      <c r="C44" s="31"/>
      <c r="D44" s="31">
        <f t="shared" si="0"/>
        <v>0</v>
      </c>
      <c r="E44" s="69"/>
      <c r="F44" s="70"/>
      <c r="G44" s="70"/>
      <c r="H44" s="70"/>
      <c r="I44" s="71"/>
    </row>
    <row r="45" spans="1:9" s="32" customFormat="1" ht="13.2" x14ac:dyDescent="0.25">
      <c r="A45" s="29" t="s">
        <v>51</v>
      </c>
      <c r="B45" s="30">
        <v>0.75</v>
      </c>
      <c r="C45" s="31">
        <v>0.83333333333333337</v>
      </c>
      <c r="D45" s="31">
        <f t="shared" si="0"/>
        <v>8.333333333333337E-2</v>
      </c>
      <c r="E45" s="69" t="s">
        <v>88</v>
      </c>
      <c r="F45" s="70"/>
      <c r="G45" s="70"/>
      <c r="H45" s="70"/>
      <c r="I45" s="71"/>
    </row>
    <row r="46" spans="1:9" s="32" customFormat="1" ht="13.2" x14ac:dyDescent="0.25">
      <c r="A46" s="29" t="s">
        <v>52</v>
      </c>
      <c r="B46" s="30">
        <v>0.66666666666666663</v>
      </c>
      <c r="C46" s="31">
        <v>0.79166666666666663</v>
      </c>
      <c r="D46" s="31">
        <f t="shared" si="0"/>
        <v>0.125</v>
      </c>
      <c r="E46" s="69" t="s">
        <v>90</v>
      </c>
      <c r="F46" s="70"/>
      <c r="G46" s="70"/>
      <c r="H46" s="70"/>
      <c r="I46" s="71"/>
    </row>
    <row r="47" spans="1:9" s="28" customFormat="1" ht="13.2" x14ac:dyDescent="0.25">
      <c r="A47" s="25" t="s">
        <v>53</v>
      </c>
      <c r="B47" s="26"/>
      <c r="C47" s="27"/>
      <c r="D47" s="27">
        <f t="shared" si="0"/>
        <v>0</v>
      </c>
      <c r="E47" s="66"/>
      <c r="F47" s="67"/>
      <c r="G47" s="67"/>
      <c r="H47" s="67"/>
      <c r="I47" s="68"/>
    </row>
    <row r="48" spans="1:9" s="24" customFormat="1" ht="13.8" x14ac:dyDescent="0.25">
      <c r="A48" s="73"/>
      <c r="B48" s="74"/>
      <c r="C48" s="74"/>
      <c r="D48" s="23">
        <f>SUM(D16:D47)</f>
        <v>1.5</v>
      </c>
      <c r="E48" s="75"/>
      <c r="F48" s="75"/>
      <c r="G48" s="75"/>
      <c r="H48" s="75"/>
      <c r="I48" s="76"/>
    </row>
    <row r="49" spans="1:12" ht="7.2" customHeight="1" x14ac:dyDescent="0.3">
      <c r="A49" s="18"/>
      <c r="B49" s="18"/>
      <c r="C49" s="18"/>
      <c r="D49" s="19"/>
      <c r="E49" s="20"/>
      <c r="F49" s="20"/>
      <c r="G49" s="20"/>
      <c r="H49" s="20"/>
      <c r="I49" s="15"/>
      <c r="J49" s="9"/>
      <c r="K49" s="9"/>
      <c r="L49" s="9"/>
    </row>
  </sheetData>
  <mergeCells count="53">
    <mergeCell ref="E41:I41"/>
    <mergeCell ref="E30:I30"/>
    <mergeCell ref="E31:I31"/>
    <mergeCell ref="E32:I32"/>
    <mergeCell ref="E33:I33"/>
    <mergeCell ref="E36:I36"/>
    <mergeCell ref="E37:I37"/>
    <mergeCell ref="E38:I38"/>
    <mergeCell ref="A48:C48"/>
    <mergeCell ref="E48:I48"/>
    <mergeCell ref="E42:I42"/>
    <mergeCell ref="E43:I43"/>
    <mergeCell ref="E44:I44"/>
    <mergeCell ref="E45:I45"/>
    <mergeCell ref="E46:I46"/>
    <mergeCell ref="E47:I47"/>
    <mergeCell ref="A17:A19"/>
    <mergeCell ref="E19:I19"/>
    <mergeCell ref="E39:I39"/>
    <mergeCell ref="E40:I40"/>
    <mergeCell ref="E29:I29"/>
    <mergeCell ref="E23:I23"/>
    <mergeCell ref="E24:I24"/>
    <mergeCell ref="E25:I25"/>
    <mergeCell ref="E26:I26"/>
    <mergeCell ref="E27:I27"/>
    <mergeCell ref="E28:I28"/>
    <mergeCell ref="E34:I34"/>
    <mergeCell ref="E35:I35"/>
    <mergeCell ref="E16:I16"/>
    <mergeCell ref="E18:I18"/>
    <mergeCell ref="E20:I20"/>
    <mergeCell ref="E21:I21"/>
    <mergeCell ref="E22:I22"/>
    <mergeCell ref="E17:I17"/>
    <mergeCell ref="A10:I10"/>
    <mergeCell ref="A13:A15"/>
    <mergeCell ref="B13:I13"/>
    <mergeCell ref="B14:C14"/>
    <mergeCell ref="D14:D15"/>
    <mergeCell ref="E14:I15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94172A664C3D44B55AD259CF5259CC" ma:contentTypeVersion="5" ma:contentTypeDescription="Create a new document." ma:contentTypeScope="" ma:versionID="465a3c731076d5a6b41531443f0de4f6">
  <xsd:schema xmlns:xsd="http://www.w3.org/2001/XMLSchema" xmlns:xs="http://www.w3.org/2001/XMLSchema" xmlns:p="http://schemas.microsoft.com/office/2006/metadata/properties" xmlns:ns2="efe5fd09-895f-413c-ad62-8a7b7313e3f2" xmlns:ns3="34840fcf-b2b1-4e6c-965a-1d79bbd7ca53" targetNamespace="http://schemas.microsoft.com/office/2006/metadata/properties" ma:root="true" ma:fieldsID="d8e2dec1e433440d6e71b07ff70d1d2a" ns2:_="" ns3:_="">
    <xsd:import namespace="efe5fd09-895f-413c-ad62-8a7b7313e3f2"/>
    <xsd:import namespace="34840fcf-b2b1-4e6c-965a-1d79bbd7ca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5fd09-895f-413c-ad62-8a7b7313e3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40fcf-b2b1-4e6c-965a-1d79bbd7ca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2AD44C-3965-4F84-937C-EB34F79113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5fd09-895f-413c-ad62-8a7b7313e3f2"/>
    <ds:schemaRef ds:uri="34840fcf-b2b1-4e6c-965a-1d79bbd7ca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82E1FC-3531-46DB-87B4-2724210208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October</vt:lpstr>
      <vt:lpstr>November</vt:lpstr>
      <vt:lpstr>December</vt:lpstr>
      <vt:lpstr>January</vt:lpstr>
      <vt:lpstr>December!Print_Area</vt:lpstr>
      <vt:lpstr>January!Print_Area</vt:lpstr>
      <vt:lpstr>November!Print_Area</vt:lpstr>
      <vt:lpstr>October!Print_Area</vt:lpstr>
      <vt:lpstr>December!Print_Titles</vt:lpstr>
      <vt:lpstr>January!Print_Titles</vt:lpstr>
      <vt:lpstr>November!Print_Titles</vt:lpstr>
      <vt:lpstr>October!Print_Titles</vt:lpstr>
    </vt:vector>
  </TitlesOfParts>
  <Manager/>
  <Company>BSTMUGV Benutzerservice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stmugv-14g</dc:creator>
  <cp:keywords/>
  <dc:description/>
  <cp:lastModifiedBy>Tounta Stamatina</cp:lastModifiedBy>
  <cp:revision/>
  <dcterms:created xsi:type="dcterms:W3CDTF">2008-04-02T12:52:42Z</dcterms:created>
  <dcterms:modified xsi:type="dcterms:W3CDTF">2024-02-04T23:06:37Z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