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k\Documents\GitHub\parse_pdf_table\"/>
    </mc:Choice>
  </mc:AlternateContent>
  <xr:revisionPtr revIDLastSave="0" documentId="13_ncr:1_{5FA33AC9-AD95-4324-B995-5131D0503BAA}" xr6:coauthVersionLast="38" xr6:coauthVersionMax="38" xr10:uidLastSave="{00000000-0000-0000-0000-000000000000}"/>
  <bookViews>
    <workbookView xWindow="0" yWindow="0" windowWidth="20520" windowHeight="9435" activeTab="3" xr2:uid="{00000000-000D-0000-FFFF-FFFF00000000}"/>
  </bookViews>
  <sheets>
    <sheet name="foo" sheetId="1" r:id="rId1"/>
    <sheet name="foo2" sheetId="2" r:id="rId2"/>
    <sheet name="Sheet1" sheetId="3" r:id="rId3"/>
    <sheet name="Cleaned" sheetId="4" r:id="rId4"/>
    <sheet name="Sheet3" sheetId="5" r:id="rId5"/>
  </sheets>
  <definedNames>
    <definedName name="_xlnm._FilterDatabase" localSheetId="3" hidden="1">Cleaned!$A$1:$C$691</definedName>
    <definedName name="_xlnm._FilterDatabase" localSheetId="4" hidden="1">Sheet3!$A$1:$A$691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" i="4" l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170" i="4" s="1"/>
  <c r="D171" i="4" s="1"/>
  <c r="D172" i="4" s="1"/>
  <c r="D173" i="4" s="1"/>
  <c r="D174" i="4" s="1"/>
  <c r="D175" i="4" s="1"/>
  <c r="D176" i="4" s="1"/>
  <c r="D177" i="4" s="1"/>
  <c r="D178" i="4" s="1"/>
  <c r="D179" i="4" s="1"/>
  <c r="D180" i="4" s="1"/>
  <c r="D181" i="4" s="1"/>
  <c r="D182" i="4" s="1"/>
  <c r="D183" i="4" s="1"/>
  <c r="D184" i="4" s="1"/>
  <c r="D185" i="4" s="1"/>
  <c r="D186" i="4" s="1"/>
  <c r="D187" i="4" s="1"/>
  <c r="D188" i="4" s="1"/>
  <c r="D189" i="4" s="1"/>
  <c r="D190" i="4" s="1"/>
  <c r="D191" i="4" s="1"/>
  <c r="D192" i="4" s="1"/>
  <c r="D193" i="4" s="1"/>
  <c r="D194" i="4" s="1"/>
  <c r="D195" i="4" s="1"/>
  <c r="D196" i="4" s="1"/>
  <c r="D197" i="4" s="1"/>
  <c r="D198" i="4" s="1"/>
  <c r="D199" i="4" s="1"/>
  <c r="D200" i="4" s="1"/>
  <c r="D201" i="4" s="1"/>
  <c r="D202" i="4" s="1"/>
  <c r="D203" i="4" s="1"/>
  <c r="D204" i="4" s="1"/>
  <c r="D205" i="4" s="1"/>
  <c r="D206" i="4" s="1"/>
  <c r="D207" i="4" s="1"/>
  <c r="D208" i="4" s="1"/>
  <c r="D209" i="4" s="1"/>
  <c r="D210" i="4" s="1"/>
  <c r="D211" i="4" s="1"/>
  <c r="D212" i="4" s="1"/>
  <c r="D213" i="4" s="1"/>
  <c r="D214" i="4" s="1"/>
  <c r="D215" i="4" s="1"/>
  <c r="D216" i="4" s="1"/>
  <c r="D217" i="4" s="1"/>
  <c r="D218" i="4" s="1"/>
  <c r="D219" i="4" s="1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77" i="4" s="1"/>
  <c r="D278" i="4" s="1"/>
  <c r="D279" i="4" s="1"/>
  <c r="D280" i="4" s="1"/>
  <c r="D281" i="4" s="1"/>
  <c r="D282" i="4" s="1"/>
  <c r="D283" i="4" s="1"/>
  <c r="D284" i="4" s="1"/>
  <c r="D285" i="4" s="1"/>
  <c r="D286" i="4" s="1"/>
  <c r="D287" i="4" s="1"/>
  <c r="D288" i="4" s="1"/>
  <c r="D289" i="4" s="1"/>
  <c r="D290" i="4" s="1"/>
  <c r="D291" i="4" s="1"/>
  <c r="D292" i="4" s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303" i="4" s="1"/>
  <c r="D304" i="4" s="1"/>
  <c r="D305" i="4" s="1"/>
  <c r="D306" i="4" s="1"/>
  <c r="D307" i="4" s="1"/>
  <c r="D308" i="4" s="1"/>
  <c r="D309" i="4" s="1"/>
  <c r="D310" i="4" s="1"/>
  <c r="D311" i="4" s="1"/>
  <c r="D312" i="4" s="1"/>
  <c r="D313" i="4" s="1"/>
  <c r="D314" i="4" s="1"/>
  <c r="D315" i="4" s="1"/>
  <c r="D316" i="4" s="1"/>
  <c r="D317" i="4" s="1"/>
  <c r="D318" i="4" s="1"/>
  <c r="D319" i="4" s="1"/>
  <c r="D320" i="4" s="1"/>
  <c r="D321" i="4" s="1"/>
  <c r="D322" i="4" s="1"/>
  <c r="D323" i="4" s="1"/>
  <c r="D324" i="4" s="1"/>
  <c r="D325" i="4" s="1"/>
  <c r="D326" i="4" s="1"/>
  <c r="D327" i="4" s="1"/>
  <c r="D328" i="4" s="1"/>
  <c r="D329" i="4" s="1"/>
  <c r="D330" i="4" s="1"/>
  <c r="D331" i="4" s="1"/>
  <c r="D332" i="4" s="1"/>
  <c r="D333" i="4" s="1"/>
  <c r="D334" i="4" s="1"/>
  <c r="D335" i="4" s="1"/>
  <c r="D336" i="4" s="1"/>
  <c r="D337" i="4" s="1"/>
  <c r="D338" i="4" s="1"/>
  <c r="D339" i="4" s="1"/>
  <c r="D340" i="4" s="1"/>
  <c r="D341" i="4" s="1"/>
  <c r="D342" i="4" s="1"/>
  <c r="D343" i="4" s="1"/>
  <c r="D344" i="4" s="1"/>
  <c r="D345" i="4" s="1"/>
  <c r="D346" i="4" s="1"/>
  <c r="D347" i="4" s="1"/>
  <c r="D348" i="4" s="1"/>
  <c r="D349" i="4" s="1"/>
  <c r="D350" i="4" s="1"/>
  <c r="D351" i="4" s="1"/>
  <c r="D352" i="4" s="1"/>
  <c r="D353" i="4" s="1"/>
  <c r="D354" i="4" s="1"/>
  <c r="D355" i="4" s="1"/>
  <c r="D356" i="4" s="1"/>
  <c r="D357" i="4" s="1"/>
  <c r="D358" i="4" s="1"/>
  <c r="D359" i="4" s="1"/>
  <c r="D360" i="4" s="1"/>
  <c r="D361" i="4" s="1"/>
  <c r="D362" i="4" s="1"/>
  <c r="D363" i="4" s="1"/>
  <c r="D364" i="4" s="1"/>
  <c r="D365" i="4" s="1"/>
  <c r="D366" i="4" s="1"/>
  <c r="D367" i="4" s="1"/>
  <c r="D368" i="4" s="1"/>
  <c r="D369" i="4" s="1"/>
  <c r="D370" i="4" s="1"/>
  <c r="D371" i="4" s="1"/>
  <c r="D372" i="4" s="1"/>
  <c r="D373" i="4" s="1"/>
  <c r="D374" i="4" s="1"/>
  <c r="D375" i="4" s="1"/>
  <c r="D376" i="4" s="1"/>
  <c r="D377" i="4" s="1"/>
  <c r="D378" i="4" s="1"/>
  <c r="D379" i="4" s="1"/>
  <c r="D380" i="4" s="1"/>
  <c r="D381" i="4" s="1"/>
  <c r="D382" i="4" s="1"/>
  <c r="D383" i="4" s="1"/>
  <c r="D384" i="4" s="1"/>
  <c r="D385" i="4" s="1"/>
  <c r="D386" i="4" s="1"/>
  <c r="D387" i="4" s="1"/>
  <c r="D388" i="4" s="1"/>
  <c r="D389" i="4" s="1"/>
  <c r="D390" i="4" s="1"/>
  <c r="D391" i="4" s="1"/>
  <c r="D392" i="4" s="1"/>
  <c r="D393" i="4" s="1"/>
  <c r="D394" i="4" s="1"/>
  <c r="D395" i="4" s="1"/>
  <c r="D396" i="4" s="1"/>
  <c r="D397" i="4" s="1"/>
  <c r="D398" i="4" s="1"/>
  <c r="D399" i="4" s="1"/>
  <c r="D400" i="4" s="1"/>
  <c r="D401" i="4" s="1"/>
  <c r="D402" i="4" s="1"/>
  <c r="D403" i="4" s="1"/>
  <c r="D404" i="4" s="1"/>
  <c r="D405" i="4" s="1"/>
  <c r="D406" i="4" s="1"/>
  <c r="D407" i="4" s="1"/>
  <c r="D408" i="4" s="1"/>
  <c r="D409" i="4" s="1"/>
  <c r="D410" i="4" s="1"/>
  <c r="D411" i="4" s="1"/>
  <c r="D412" i="4" s="1"/>
  <c r="D413" i="4" s="1"/>
  <c r="D414" i="4" s="1"/>
  <c r="D415" i="4" s="1"/>
  <c r="D416" i="4" s="1"/>
  <c r="D417" i="4" s="1"/>
  <c r="D418" i="4" s="1"/>
  <c r="D419" i="4" s="1"/>
  <c r="D420" i="4" s="1"/>
  <c r="D421" i="4" s="1"/>
  <c r="D422" i="4" s="1"/>
  <c r="D423" i="4" s="1"/>
  <c r="D424" i="4" s="1"/>
  <c r="D425" i="4" s="1"/>
  <c r="D426" i="4" s="1"/>
  <c r="D427" i="4" s="1"/>
  <c r="D428" i="4" s="1"/>
  <c r="D429" i="4" s="1"/>
  <c r="D430" i="4" s="1"/>
  <c r="D431" i="4" s="1"/>
  <c r="D432" i="4" s="1"/>
  <c r="D433" i="4" s="1"/>
  <c r="D434" i="4" s="1"/>
  <c r="D435" i="4" s="1"/>
  <c r="D436" i="4" s="1"/>
  <c r="D437" i="4" s="1"/>
  <c r="D438" i="4" s="1"/>
  <c r="D439" i="4" s="1"/>
  <c r="D440" i="4" s="1"/>
  <c r="D441" i="4" s="1"/>
  <c r="D442" i="4" s="1"/>
  <c r="D443" i="4" s="1"/>
  <c r="D444" i="4" s="1"/>
  <c r="D445" i="4" s="1"/>
  <c r="D446" i="4" s="1"/>
  <c r="D447" i="4" s="1"/>
  <c r="D448" i="4" s="1"/>
  <c r="D449" i="4" s="1"/>
  <c r="D450" i="4" s="1"/>
  <c r="D451" i="4" s="1"/>
  <c r="D452" i="4" s="1"/>
  <c r="D453" i="4" s="1"/>
  <c r="D454" i="4" s="1"/>
  <c r="D455" i="4" s="1"/>
  <c r="D456" i="4" s="1"/>
  <c r="D457" i="4" s="1"/>
  <c r="D458" i="4" s="1"/>
  <c r="D459" i="4" s="1"/>
  <c r="D460" i="4" s="1"/>
  <c r="D461" i="4" s="1"/>
  <c r="D462" i="4" s="1"/>
  <c r="D463" i="4" s="1"/>
  <c r="D464" i="4" s="1"/>
  <c r="D465" i="4" s="1"/>
  <c r="D466" i="4" s="1"/>
  <c r="D467" i="4" s="1"/>
  <c r="D468" i="4" s="1"/>
  <c r="D469" i="4" s="1"/>
  <c r="D470" i="4" s="1"/>
  <c r="D471" i="4" s="1"/>
  <c r="D472" i="4" s="1"/>
  <c r="D473" i="4" s="1"/>
  <c r="D474" i="4" s="1"/>
  <c r="D475" i="4" s="1"/>
  <c r="D476" i="4" s="1"/>
  <c r="D477" i="4" s="1"/>
  <c r="D478" i="4" s="1"/>
  <c r="D479" i="4" s="1"/>
  <c r="D480" i="4" s="1"/>
  <c r="D481" i="4" s="1"/>
  <c r="D482" i="4" s="1"/>
  <c r="D483" i="4" s="1"/>
  <c r="D484" i="4" s="1"/>
  <c r="D485" i="4" s="1"/>
  <c r="D486" i="4" s="1"/>
  <c r="D487" i="4" s="1"/>
  <c r="D488" i="4" s="1"/>
  <c r="D489" i="4" s="1"/>
  <c r="D490" i="4" s="1"/>
  <c r="D491" i="4" s="1"/>
  <c r="D492" i="4" s="1"/>
  <c r="D493" i="4" s="1"/>
  <c r="D494" i="4" s="1"/>
  <c r="D495" i="4" s="1"/>
  <c r="D496" i="4" s="1"/>
  <c r="D497" i="4" s="1"/>
  <c r="D498" i="4" s="1"/>
  <c r="D499" i="4" s="1"/>
  <c r="D500" i="4" s="1"/>
  <c r="D501" i="4" s="1"/>
  <c r="D502" i="4" s="1"/>
  <c r="D503" i="4" s="1"/>
  <c r="D504" i="4" s="1"/>
  <c r="D505" i="4" s="1"/>
  <c r="D506" i="4" s="1"/>
  <c r="D507" i="4" s="1"/>
  <c r="D508" i="4" s="1"/>
  <c r="D509" i="4" s="1"/>
  <c r="D510" i="4" s="1"/>
  <c r="D511" i="4" s="1"/>
  <c r="D512" i="4" s="1"/>
  <c r="D513" i="4" s="1"/>
  <c r="D514" i="4" s="1"/>
  <c r="D515" i="4" s="1"/>
  <c r="D516" i="4" s="1"/>
  <c r="D517" i="4" s="1"/>
  <c r="D518" i="4" s="1"/>
  <c r="D519" i="4" s="1"/>
  <c r="D520" i="4" s="1"/>
  <c r="D521" i="4" s="1"/>
  <c r="D522" i="4" s="1"/>
  <c r="D523" i="4" s="1"/>
  <c r="D524" i="4" s="1"/>
  <c r="D525" i="4" s="1"/>
  <c r="D526" i="4" s="1"/>
  <c r="D527" i="4" s="1"/>
  <c r="D528" i="4" s="1"/>
  <c r="D529" i="4" s="1"/>
  <c r="D530" i="4" s="1"/>
  <c r="D531" i="4" s="1"/>
  <c r="D532" i="4" s="1"/>
  <c r="D533" i="4" s="1"/>
  <c r="D534" i="4" s="1"/>
  <c r="D535" i="4" s="1"/>
  <c r="D536" i="4" s="1"/>
  <c r="D537" i="4" s="1"/>
  <c r="D538" i="4" s="1"/>
  <c r="D539" i="4" s="1"/>
  <c r="D540" i="4" s="1"/>
  <c r="D541" i="4" s="1"/>
  <c r="D542" i="4" s="1"/>
  <c r="D543" i="4" s="1"/>
  <c r="D544" i="4" s="1"/>
  <c r="D545" i="4" s="1"/>
  <c r="D546" i="4" s="1"/>
  <c r="D547" i="4" s="1"/>
  <c r="D548" i="4" s="1"/>
  <c r="D549" i="4" s="1"/>
  <c r="D550" i="4" s="1"/>
  <c r="D551" i="4" s="1"/>
  <c r="D552" i="4" s="1"/>
  <c r="D553" i="4" s="1"/>
  <c r="D554" i="4" s="1"/>
  <c r="D555" i="4" s="1"/>
  <c r="D556" i="4" s="1"/>
  <c r="D557" i="4" s="1"/>
  <c r="D558" i="4" s="1"/>
  <c r="D559" i="4" s="1"/>
  <c r="D560" i="4" s="1"/>
  <c r="D561" i="4" s="1"/>
  <c r="D562" i="4" s="1"/>
  <c r="D563" i="4" s="1"/>
  <c r="D564" i="4" s="1"/>
  <c r="D565" i="4" s="1"/>
  <c r="D566" i="4" s="1"/>
  <c r="D567" i="4" s="1"/>
  <c r="D568" i="4" s="1"/>
  <c r="D569" i="4" s="1"/>
  <c r="D570" i="4" s="1"/>
  <c r="D571" i="4" s="1"/>
  <c r="D572" i="4" s="1"/>
  <c r="D573" i="4" s="1"/>
  <c r="D574" i="4" s="1"/>
  <c r="D575" i="4" s="1"/>
  <c r="D576" i="4" s="1"/>
  <c r="D577" i="4" s="1"/>
  <c r="D578" i="4" s="1"/>
  <c r="D579" i="4" s="1"/>
  <c r="D580" i="4" s="1"/>
  <c r="D581" i="4" s="1"/>
  <c r="D582" i="4" s="1"/>
  <c r="D583" i="4" s="1"/>
  <c r="D584" i="4" s="1"/>
  <c r="D585" i="4" s="1"/>
  <c r="D586" i="4" s="1"/>
  <c r="D587" i="4" s="1"/>
  <c r="D588" i="4" s="1"/>
  <c r="D589" i="4" s="1"/>
  <c r="D590" i="4" s="1"/>
  <c r="D591" i="4" s="1"/>
  <c r="D592" i="4" s="1"/>
  <c r="D593" i="4" s="1"/>
  <c r="D594" i="4" s="1"/>
  <c r="D595" i="4" s="1"/>
  <c r="D596" i="4" s="1"/>
  <c r="D597" i="4" s="1"/>
  <c r="D598" i="4" s="1"/>
  <c r="D599" i="4" s="1"/>
  <c r="D600" i="4" s="1"/>
  <c r="D601" i="4" s="1"/>
  <c r="D602" i="4" s="1"/>
  <c r="D603" i="4" s="1"/>
  <c r="D604" i="4" s="1"/>
  <c r="D605" i="4" s="1"/>
  <c r="D606" i="4" s="1"/>
  <c r="D607" i="4" s="1"/>
  <c r="D608" i="4" s="1"/>
  <c r="D609" i="4" s="1"/>
  <c r="D610" i="4" s="1"/>
  <c r="D611" i="4" s="1"/>
  <c r="D612" i="4" s="1"/>
  <c r="D613" i="4" s="1"/>
  <c r="D614" i="4" s="1"/>
  <c r="D615" i="4" s="1"/>
  <c r="D616" i="4" s="1"/>
  <c r="D617" i="4" s="1"/>
  <c r="D618" i="4" s="1"/>
  <c r="D619" i="4" s="1"/>
  <c r="D620" i="4" s="1"/>
  <c r="D621" i="4" s="1"/>
  <c r="D622" i="4" s="1"/>
  <c r="D623" i="4" s="1"/>
  <c r="D624" i="4" s="1"/>
  <c r="D625" i="4" s="1"/>
  <c r="D626" i="4" s="1"/>
  <c r="D627" i="4" s="1"/>
  <c r="D628" i="4" s="1"/>
  <c r="D629" i="4" s="1"/>
  <c r="D630" i="4" s="1"/>
  <c r="D631" i="4" s="1"/>
  <c r="D632" i="4" s="1"/>
  <c r="D633" i="4" s="1"/>
  <c r="D634" i="4" s="1"/>
  <c r="D635" i="4" s="1"/>
  <c r="D636" i="4" s="1"/>
  <c r="D637" i="4" s="1"/>
  <c r="D638" i="4" s="1"/>
  <c r="D639" i="4" s="1"/>
  <c r="D640" i="4" s="1"/>
  <c r="D641" i="4" s="1"/>
  <c r="D642" i="4" s="1"/>
  <c r="D643" i="4" s="1"/>
  <c r="D644" i="4" s="1"/>
  <c r="D645" i="4" s="1"/>
  <c r="D646" i="4" s="1"/>
  <c r="D647" i="4" s="1"/>
  <c r="D648" i="4" s="1"/>
  <c r="D649" i="4" s="1"/>
  <c r="D650" i="4" s="1"/>
  <c r="D651" i="4" s="1"/>
  <c r="D652" i="4" s="1"/>
  <c r="D653" i="4" s="1"/>
  <c r="D654" i="4" s="1"/>
  <c r="D655" i="4" s="1"/>
  <c r="D656" i="4" s="1"/>
  <c r="D657" i="4" s="1"/>
  <c r="D658" i="4" s="1"/>
  <c r="D659" i="4" s="1"/>
  <c r="D660" i="4" s="1"/>
  <c r="D661" i="4" s="1"/>
  <c r="D662" i="4" s="1"/>
  <c r="D663" i="4" s="1"/>
  <c r="D664" i="4" s="1"/>
  <c r="D665" i="4" s="1"/>
  <c r="D666" i="4" s="1"/>
  <c r="D667" i="4" s="1"/>
  <c r="D668" i="4" s="1"/>
  <c r="D669" i="4" s="1"/>
  <c r="D670" i="4" s="1"/>
  <c r="D671" i="4" s="1"/>
  <c r="D672" i="4" s="1"/>
  <c r="D673" i="4" s="1"/>
  <c r="D674" i="4" s="1"/>
  <c r="D675" i="4" s="1"/>
  <c r="D676" i="4" s="1"/>
  <c r="D677" i="4" s="1"/>
  <c r="D678" i="4" s="1"/>
  <c r="D679" i="4" s="1"/>
  <c r="D680" i="4" s="1"/>
  <c r="D681" i="4" s="1"/>
  <c r="D682" i="4" s="1"/>
  <c r="D683" i="4" s="1"/>
  <c r="D684" i="4" s="1"/>
  <c r="D685" i="4" s="1"/>
  <c r="D686" i="4" s="1"/>
  <c r="D687" i="4" s="1"/>
  <c r="D688" i="4" s="1"/>
  <c r="D689" i="4" s="1"/>
  <c r="D690" i="4" s="1"/>
  <c r="D691" i="4" s="1"/>
  <c r="D3" i="4"/>
  <c r="D2" i="4"/>
  <c r="C692" i="4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H691" i="3"/>
  <c r="H690" i="3"/>
  <c r="H689" i="3"/>
  <c r="H688" i="3"/>
  <c r="H687" i="3"/>
  <c r="H686" i="3"/>
  <c r="H685" i="3"/>
  <c r="H684" i="3"/>
  <c r="H683" i="3"/>
  <c r="H682" i="3"/>
  <c r="H681" i="3"/>
  <c r="H680" i="3"/>
  <c r="H679" i="3"/>
  <c r="H678" i="3"/>
  <c r="H677" i="3"/>
  <c r="H676" i="3"/>
  <c r="H675" i="3"/>
  <c r="H674" i="3"/>
  <c r="H673" i="3"/>
  <c r="H672" i="3"/>
  <c r="H671" i="3"/>
  <c r="H670" i="3"/>
  <c r="H669" i="3"/>
  <c r="H668" i="3"/>
  <c r="H667" i="3"/>
  <c r="H666" i="3"/>
  <c r="H665" i="3"/>
  <c r="H664" i="3"/>
  <c r="H663" i="3"/>
  <c r="H662" i="3"/>
  <c r="H661" i="3"/>
  <c r="H660" i="3"/>
  <c r="H659" i="3"/>
  <c r="H658" i="3"/>
  <c r="H657" i="3"/>
  <c r="H656" i="3"/>
  <c r="H655" i="3"/>
  <c r="H654" i="3"/>
  <c r="H653" i="3"/>
  <c r="H652" i="3"/>
  <c r="H651" i="3"/>
  <c r="H650" i="3"/>
  <c r="H649" i="3"/>
  <c r="H648" i="3"/>
  <c r="H647" i="3"/>
  <c r="H646" i="3"/>
  <c r="H645" i="3"/>
  <c r="H644" i="3"/>
  <c r="H643" i="3"/>
  <c r="H642" i="3"/>
  <c r="H641" i="3"/>
  <c r="H640" i="3"/>
  <c r="H639" i="3"/>
  <c r="H638" i="3"/>
  <c r="H637" i="3"/>
  <c r="H636" i="3"/>
  <c r="H635" i="3"/>
  <c r="H634" i="3"/>
  <c r="H633" i="3"/>
  <c r="H632" i="3"/>
  <c r="H631" i="3"/>
  <c r="H630" i="3"/>
  <c r="H629" i="3"/>
  <c r="H628" i="3"/>
  <c r="H627" i="3"/>
  <c r="H626" i="3"/>
  <c r="H625" i="3"/>
  <c r="H624" i="3"/>
  <c r="H623" i="3"/>
  <c r="H622" i="3"/>
  <c r="H621" i="3"/>
  <c r="H620" i="3"/>
  <c r="H619" i="3"/>
  <c r="H618" i="3"/>
  <c r="H617" i="3"/>
  <c r="H616" i="3"/>
  <c r="H615" i="3"/>
  <c r="H614" i="3"/>
  <c r="H613" i="3"/>
  <c r="H612" i="3"/>
  <c r="H611" i="3"/>
  <c r="H610" i="3"/>
  <c r="H609" i="3"/>
  <c r="H608" i="3"/>
  <c r="H607" i="3"/>
  <c r="H606" i="3"/>
  <c r="H605" i="3"/>
  <c r="H604" i="3"/>
  <c r="H603" i="3"/>
  <c r="H602" i="3"/>
  <c r="H601" i="3"/>
  <c r="H600" i="3"/>
  <c r="H599" i="3"/>
  <c r="H598" i="3"/>
  <c r="H597" i="3"/>
  <c r="H596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80" i="3"/>
  <c r="H579" i="3"/>
  <c r="H578" i="3"/>
  <c r="H577" i="3"/>
  <c r="H576" i="3"/>
  <c r="H575" i="3"/>
  <c r="H574" i="3"/>
  <c r="H573" i="3"/>
  <c r="H572" i="3"/>
  <c r="H571" i="3"/>
  <c r="H570" i="3"/>
  <c r="H569" i="3"/>
  <c r="H568" i="3"/>
  <c r="H567" i="3"/>
  <c r="H566" i="3"/>
  <c r="H565" i="3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C692" i="2" l="1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<sst xmlns="http://schemas.openxmlformats.org/spreadsheetml/2006/main" count="5587" uniqueCount="2479">
  <si>
    <t>POLE ID</t>
  </si>
  <si>
    <t>POLE TYPE</t>
  </si>
  <si>
    <t>TALLY</t>
  </si>
  <si>
    <t>1277 08' Round Alum. Pole</t>
  </si>
  <si>
    <t>1557 10' Fluted Pole Decorative Base</t>
  </si>
  <si>
    <t>1287 10' Kim Ltg pole</t>
  </si>
  <si>
    <t>1224 10' Round Alum (Gardco)</t>
  </si>
  <si>
    <t>1600 10' Round Pole</t>
  </si>
  <si>
    <t>1184 10' Walkway Alum Hinged</t>
  </si>
  <si>
    <t>701 100' Tapered Steel</t>
  </si>
  <si>
    <t>1607 12' Aluminum Octagonal Pole</t>
  </si>
  <si>
    <t>1517 12' Arlington Post (Hapco)</t>
  </si>
  <si>
    <t>1665 12' AV Round Straight Steel Pole</t>
  </si>
  <si>
    <t>1358 12' ELA Pole (#MTA-12')</t>
  </si>
  <si>
    <t>1664 12' Fluted Philips Lumec Steel Pole</t>
  </si>
  <si>
    <t>1551 12' Lumec RA40 CalTrans Pullbox</t>
  </si>
  <si>
    <t>1163 12' Rnd Alum Pole (Gardco)</t>
  </si>
  <si>
    <t>1325 12' Rnd Alum Pole (Se'lux Saturn 2)</t>
  </si>
  <si>
    <t>1464 12' Rnd Alum Pole-Dbl (Se'lux Saturn 2)</t>
  </si>
  <si>
    <t>1341 12' Se'lux Black Rd Alum Pole</t>
  </si>
  <si>
    <t>1183 12' Shakespeare Posttop</t>
  </si>
  <si>
    <t>1197 12' Sq Alum Pole (Kim)</t>
  </si>
  <si>
    <t>1309 12' Sq Steel Pole (Kim)</t>
  </si>
  <si>
    <t>1510 12' Sq Stl Pole (Gardco)</t>
  </si>
  <si>
    <t>1465 12' Stl Straight Pole (Se'lux Saturn 2)</t>
  </si>
  <si>
    <t>1126 12' Walkway Alum Upright</t>
  </si>
  <si>
    <t>1630 12.5' Sterner Tapered Alum. Hinged Base</t>
  </si>
  <si>
    <t>1302 120' Tapered Stl Pole</t>
  </si>
  <si>
    <t>1419 12'-6 ELA Pole (#MTA-12'-6)</t>
  </si>
  <si>
    <t>1552 13' Decorative Fluted Cast Aluminum</t>
  </si>
  <si>
    <t>1660 13' Decorative Fluted Steel Pole</t>
  </si>
  <si>
    <t>1528 13' Lumec Len4 Pole</t>
  </si>
  <si>
    <t>1646 13' Rnd. Galv. Steel Pole</t>
  </si>
  <si>
    <t>1446 13' Round Steel Pole (Gardco)</t>
  </si>
  <si>
    <t>1130 13' Walkway Alum Hinged</t>
  </si>
  <si>
    <t>1674 14' AV Round Straight Alum Pole</t>
  </si>
  <si>
    <t>1614 14' AV Steel Pole</t>
  </si>
  <si>
    <t>1670 14' Decor. Fluted Steel Pole (Twin Arm)</t>
  </si>
  <si>
    <t>1631 14' Decorative Alum. Pole Hinged Base</t>
  </si>
  <si>
    <t>1354 14' Decorative Lumec Ped Pole</t>
  </si>
  <si>
    <t>1653 14' Fluted Aluminum Classic Pole</t>
  </si>
  <si>
    <t>1431 14' Fluted Conc. Pole (Ameron)</t>
  </si>
  <si>
    <t>1663 14' Fluted Philips Lumec Steel Pole</t>
  </si>
  <si>
    <t>1525 14' Lumec Fluted Alum Pole</t>
  </si>
  <si>
    <t>1608 14' Lumec R500 Decorative Pole</t>
  </si>
  <si>
    <t>1537 14' Lumec RA40</t>
  </si>
  <si>
    <t>1564 14' Moldcast Black Aluminum</t>
  </si>
  <si>
    <t>1507 14' Ornamental Posttop Ped</t>
  </si>
  <si>
    <t>1499 14' Ped Decorative Pole</t>
  </si>
  <si>
    <t>1324 14' Rd Alum Se'Lux Pole</t>
  </si>
  <si>
    <t>1413 14' Rnd Alum Pole (Kim)</t>
  </si>
  <si>
    <t>1407 14' Rnd Alum Post Top</t>
  </si>
  <si>
    <t>1577 14' Round Steel Bottleneck Pole</t>
  </si>
  <si>
    <t>1626 14' Se'lux Alum. Pole Hinged Base</t>
  </si>
  <si>
    <t>1346 14' Se'lux Saturn 2 Post Top</t>
  </si>
  <si>
    <t>1384 14' Se'lux Saturn 2 Post Top (2)</t>
  </si>
  <si>
    <t>1198 14' Sq Alum Pole (Kim)</t>
  </si>
  <si>
    <t>1235 14' Sq Stl Pole (Gardco)</t>
  </si>
  <si>
    <t>1209 14' Sq Stl Pole (GE)</t>
  </si>
  <si>
    <t>1336 14' Sun Valley Pole (Twin Fixtures)</t>
  </si>
  <si>
    <t>1622 14' Visco Pole</t>
  </si>
  <si>
    <t>1182 14' Walkway Stl Upright</t>
  </si>
  <si>
    <t>1624 14.5' Valmont Rnd Galv. Pole</t>
  </si>
  <si>
    <t>1495 15' Hinged Gardco Pole</t>
  </si>
  <si>
    <t>1589 15' Lumec Len4 Pole</t>
  </si>
  <si>
    <t>1169 15' Oct Alum Pole with Teardrop Hat</t>
  </si>
  <si>
    <t>1385 15' Oct Classic Pole (Coachman King)</t>
  </si>
  <si>
    <t>1238 15' Pedestrian Pole (ELA)</t>
  </si>
  <si>
    <t>1404 15' Rnd Alum Pole (Gardco)</t>
  </si>
  <si>
    <t>1114 15' Rnd Alum Pole (SEC Ltg)</t>
  </si>
  <si>
    <t>1160 15' Rnd Stl Pole (Kim-flat)</t>
  </si>
  <si>
    <t>1159 15' Rnd Stl Pole (Kim-hemi)</t>
  </si>
  <si>
    <t>1178 15' Rnd Stl Walkway Posttop</t>
  </si>
  <si>
    <t>1581 15' Round Straight Pole</t>
  </si>
  <si>
    <t>1611 15' Steel Pole (General Structures)</t>
  </si>
  <si>
    <t>1595 15' Valmont Hinged Pole</t>
  </si>
  <si>
    <t>1627 15.5' Modified CD953A</t>
  </si>
  <si>
    <t>1610 15.5' Rnd Stl Pole (Solar Panel &amp; LED)</t>
  </si>
  <si>
    <t>1635 16' Decorative Alum. Pole Hinged Base</t>
  </si>
  <si>
    <t>1574 16' Double Lantern Pedestrian Pole</t>
  </si>
  <si>
    <t>1424 16' Fluted Ornamental Pole (Lumec)</t>
  </si>
  <si>
    <t>1654 16' General Structures Pole</t>
  </si>
  <si>
    <t>1655 16' General Structures Pole With Tenon</t>
  </si>
  <si>
    <t>1644 16' NLS Newport Pole (HoldingHands)</t>
  </si>
  <si>
    <t>1642 16' NLS Newport Pole (Star)</t>
  </si>
  <si>
    <t>1643 16' NLS Newport Pole (Sun)</t>
  </si>
  <si>
    <t>1408 16' Rnd Stl Bottle Neck Pole</t>
  </si>
  <si>
    <t>1403 16' Rnd Stl Pole (Gardco)</t>
  </si>
  <si>
    <t>1355 16' Rnd Tprd Stl Pole-2</t>
  </si>
  <si>
    <t>1521 16' Selux Pole - Solar Panel</t>
  </si>
  <si>
    <t>1236 16' Sq Stl Pole (Gardco)</t>
  </si>
  <si>
    <t>1562 16' Straight Pole Beta Edge 20LED</t>
  </si>
  <si>
    <t>1563 16' Straight Pole Beta Edge 20LED Solar</t>
  </si>
  <si>
    <t>1625 16' Valmont Rnd Galv. Pole</t>
  </si>
  <si>
    <t>1518 17' Cast Iron Ornamental</t>
  </si>
  <si>
    <t>1502 18' Dbl Globe Orn Ped Pole</t>
  </si>
  <si>
    <t>1623 18' Sq Stl Pole (Gardco)</t>
  </si>
  <si>
    <t>1522 19' Hadco Solar One</t>
  </si>
  <si>
    <t>1666 2' Evergreen Bollard</t>
  </si>
  <si>
    <t>1483 20' Gardco Pole - MP17</t>
  </si>
  <si>
    <t>1596 20' Hadco Solar One</t>
  </si>
  <si>
    <t>1523 20' Modif. XCD954 - Solar Pole and Panel</t>
  </si>
  <si>
    <t>1639 20' Modified CD953A</t>
  </si>
  <si>
    <t>1484 20' Rnd Alum Kim Pole</t>
  </si>
  <si>
    <t>1333 20' Rnd Alum Pole (Gardco)</t>
  </si>
  <si>
    <t>1334 20' Rnd Alum Pole-2 (Gardco)</t>
  </si>
  <si>
    <t>1443 20' Rnd Stl Pole (Gardco SRS-20-5-D1)</t>
  </si>
  <si>
    <t>1447 20' Rnd Stl Pole-Solar Panel (Se'lux)</t>
  </si>
  <si>
    <t>1543 20' SEPCO Solar Light</t>
  </si>
  <si>
    <t>1485 20' Shakespeare Pole - GE Spec</t>
  </si>
  <si>
    <t>1486 20' Shakespeare Pole - Holophane</t>
  </si>
  <si>
    <t>1487 20' Shakespeare Pole - Kim AR2</t>
  </si>
  <si>
    <t>1542 20' SOL PM160 Solar Light</t>
  </si>
  <si>
    <t>1488 20' Solec Pole</t>
  </si>
  <si>
    <t>1489 20' Unicorn Pole</t>
  </si>
  <si>
    <t>1231 21' Sq Stl Pole</t>
  </si>
  <si>
    <t>1671 24' Fluted Orn. Pole (Spring City)</t>
  </si>
  <si>
    <t>1293 25' Ameron Rnd Conc Pole</t>
  </si>
  <si>
    <t>1433 25' Concrete Pole (Ameron)</t>
  </si>
  <si>
    <t>1657 25' Mod. Cal Type 19-4-100</t>
  </si>
  <si>
    <t>1656 25' Mod. Cal Type 61-5-100</t>
  </si>
  <si>
    <t>1409 26' Decorative Fluted Stl Pole</t>
  </si>
  <si>
    <t>1500 26' Decorative Pole</t>
  </si>
  <si>
    <t>1501 26' Decorative Pole-Traffic</t>
  </si>
  <si>
    <t>1634 27' Mod. Cal Type 17-3-100</t>
  </si>
  <si>
    <t>1632 27' Mod. Cal Type 19-4-100</t>
  </si>
  <si>
    <t>1143 27' Sq Stl Pole (Kim Ltg)</t>
  </si>
  <si>
    <t>1511 28' CD911 Replica</t>
  </si>
  <si>
    <t>1573 28' Decorative Fluted Steel Pole</t>
  </si>
  <si>
    <t>1282 28' Decorative Pole</t>
  </si>
  <si>
    <t>1662 28' Fluted Philips Lumec Steel Pole</t>
  </si>
  <si>
    <t>1637 28' Mod. Cal Type 19-4-100</t>
  </si>
  <si>
    <t>1633 28' Mod. Cal Type 24-4-100</t>
  </si>
  <si>
    <t>1648 30' AT&amp;T Co-Location Pole</t>
  </si>
  <si>
    <t>1434 30' Concrete Pole (Ameron)</t>
  </si>
  <si>
    <t>1155 30' Davit</t>
  </si>
  <si>
    <t>959 30' Davit - Bunker Hill</t>
  </si>
  <si>
    <t>1347 30' Davit-Se'lux Saturn 2</t>
  </si>
  <si>
    <t>1292 30' Davit-Traffic</t>
  </si>
  <si>
    <t>1548 30' Dec. Fluted Steel Pole-Traffic</t>
  </si>
  <si>
    <t>1547 30' Dec. Fluted Stl Pole-King Acorn Ped.</t>
  </si>
  <si>
    <t>1603 30' Dec. Steel Pole-Traffic-Spanish Base</t>
  </si>
  <si>
    <t>1546 30' Decorative Fluted Steel Pole</t>
  </si>
  <si>
    <t>1661 30' Decorative Fluted Steel Pole - 2</t>
  </si>
  <si>
    <t>1399 30' Decorative Pole</t>
  </si>
  <si>
    <t>1375 30' Kerrigan</t>
  </si>
  <si>
    <t>1353 30' Lumec Pole</t>
  </si>
  <si>
    <t>1455 30' Lumec Pole - Traffic</t>
  </si>
  <si>
    <t>1100 30' Octagonal Concrete STD</t>
  </si>
  <si>
    <t>1618 30' Philips Celcius Pole</t>
  </si>
  <si>
    <t>1230 30' Sq Stl Pole</t>
  </si>
  <si>
    <t>1582 30' Tapered Curved Pole</t>
  </si>
  <si>
    <t>1677 32' L.A. Smart Fusion Pole</t>
  </si>
  <si>
    <t>1567 35' Davit</t>
  </si>
  <si>
    <t>1056 35' Highrise Rnd Stl</t>
  </si>
  <si>
    <t>1055 40' Baseless Oct Concrete</t>
  </si>
  <si>
    <t>1014 40' Davit</t>
  </si>
  <si>
    <t>1045 40' Davit-2</t>
  </si>
  <si>
    <t>1415 40' Davit-2 Traffic</t>
  </si>
  <si>
    <t>1327 40' Davit-Gardco</t>
  </si>
  <si>
    <t>1295 40' Davit-Traffic</t>
  </si>
  <si>
    <t>1406 40' Decorative Fluted Stl Pole</t>
  </si>
  <si>
    <t>1410 40' Decorative Fluted Stl Pole-2</t>
  </si>
  <si>
    <t>1237 40' Decorative Pole (Valmont)</t>
  </si>
  <si>
    <t>1107 40' Hi Rise Rnd Stl</t>
  </si>
  <si>
    <t>1320 40' Light Pipe (Lower Grand Ave.)</t>
  </si>
  <si>
    <t>1239 40' Round Stl (CD953)</t>
  </si>
  <si>
    <t>1111 40' Tprd Rnd Stl</t>
  </si>
  <si>
    <t>1673 44" Landscape Forms Bollard</t>
  </si>
  <si>
    <t>1015 44-6 Rnd Stl</t>
  </si>
  <si>
    <t>1659 50' CD953-SPL Pole</t>
  </si>
  <si>
    <t>1306 50' Davit</t>
  </si>
  <si>
    <t>1286 50' High Rise Pole</t>
  </si>
  <si>
    <t>1345 50' Rnd Stl Pole (Traffic)</t>
  </si>
  <si>
    <t>1110 50' Tprd Rnd Stl Pole</t>
  </si>
  <si>
    <t>1291 50' Tprd Rnd Stl-2 Gardco</t>
  </si>
  <si>
    <t>1363 80' Tapered Steel Pole</t>
  </si>
  <si>
    <t>1267 Ameron 25 CT-40 (MTA Bldg.)</t>
  </si>
  <si>
    <t>1490 Ameron Pole - Kim CC</t>
  </si>
  <si>
    <t>1621 Amir LED Solar Spotlight</t>
  </si>
  <si>
    <t>1602 Architectural Bridge Light</t>
  </si>
  <si>
    <t>1157 ASL 30' Fluted Std</t>
  </si>
  <si>
    <t>1376 Baseless Octagonal Concrete</t>
  </si>
  <si>
    <t>1597 Beam Mount Fixture</t>
  </si>
  <si>
    <t>1138 Bel-Air SPL 11'</t>
  </si>
  <si>
    <t>1139 Bel-Air SPL 16'</t>
  </si>
  <si>
    <t>1498 Bellagio Lantern</t>
  </si>
  <si>
    <t>1620 B-K Lighting Tree Light</t>
  </si>
  <si>
    <t>1492 Bollard - Gardco BRM 822 - 42</t>
  </si>
  <si>
    <t>1068 Bollard  Kim VRB1</t>
  </si>
  <si>
    <t>1412 Bollard CB94R42-Concrete</t>
  </si>
  <si>
    <t>1073 Bollard Lumi-Dyne (CD957)</t>
  </si>
  <si>
    <t>1207 Bridge - 14' Hyperion Ave</t>
  </si>
  <si>
    <t>1208 Bridge - 17' Hyperion Ave</t>
  </si>
  <si>
    <t>1187 Bridge - 1st Street</t>
  </si>
  <si>
    <t>1188 Bridge - 4th Street</t>
  </si>
  <si>
    <t>1242 Bridge - 4th Street (Pln)</t>
  </si>
  <si>
    <t>1254 Bridge - 4th-Lorena (Trolley)</t>
  </si>
  <si>
    <t>1255 Bridge - 4th-Lorena St</t>
  </si>
  <si>
    <t>1294 Bridge - 6th St. Pylon Post Top</t>
  </si>
  <si>
    <t>1189 Bridge - 6th Street</t>
  </si>
  <si>
    <t>1175 Bridge - 7th Street</t>
  </si>
  <si>
    <t>1176 Bridge - 7th Street (Pln)</t>
  </si>
  <si>
    <t>1244 Bridge - Avenue 26</t>
  </si>
  <si>
    <t>1185 Bridge - Avenue 43</t>
  </si>
  <si>
    <t>1213 Bridge - Avenue 60</t>
  </si>
  <si>
    <t>1253 Bridge - Barham Blvd</t>
  </si>
  <si>
    <t>1109 Bridge - Bishop Rd</t>
  </si>
  <si>
    <t>1152 Bridge - Broadway Special</t>
  </si>
  <si>
    <t>1118 Bridge - College St</t>
  </si>
  <si>
    <t>1332 Bridge - Fletcher Dr (Pylon)</t>
  </si>
  <si>
    <t>1206 Bridge - Franklin Ave</t>
  </si>
  <si>
    <t>1356 Bridge - Franklin Ave (Globe)</t>
  </si>
  <si>
    <t>1067 Bridge - Gaffey St</t>
  </si>
  <si>
    <t>1319 Bridge - Light Fixture</t>
  </si>
  <si>
    <t>1089 Bridge - Macy St (2)</t>
  </si>
  <si>
    <t>1090 Bridge - Macy St (3)</t>
  </si>
  <si>
    <t>1225 Bridge - Mulholland Dr</t>
  </si>
  <si>
    <t>1619 Bridge - North Main St. (Replica)</t>
  </si>
  <si>
    <t>1173 Bridge - Olympic Blvd (2)</t>
  </si>
  <si>
    <t>1174 Bridge - Olympic Blvd (4)</t>
  </si>
  <si>
    <t>1296 Bridge - Pasadena Ave</t>
  </si>
  <si>
    <t>1170 Bridge - Pilgrimage</t>
  </si>
  <si>
    <t>1134 Bridge - Spring St</t>
  </si>
  <si>
    <t>1168 Bridge - Washington Blvd</t>
  </si>
  <si>
    <t>1270 Bridge - Washington Blvd Pylons</t>
  </si>
  <si>
    <t>1095 Bridge - West Blvd</t>
  </si>
  <si>
    <t>1096 Bridge - West Blvd (Brkt)</t>
  </si>
  <si>
    <t>1466 C.I. 1204</t>
  </si>
  <si>
    <t>574 C.I. Continental #350853</t>
  </si>
  <si>
    <t>1069 Cal S-413 Upright</t>
  </si>
  <si>
    <t>303 Cal Type 10</t>
  </si>
  <si>
    <t>1264 Cal Type 10 - 25'</t>
  </si>
  <si>
    <t>305 Cal Type 14</t>
  </si>
  <si>
    <t>306 Cal Type 15</t>
  </si>
  <si>
    <t>1588 Cal Type 15 Modified Short</t>
  </si>
  <si>
    <t>1526 Cal Type 16-3-100</t>
  </si>
  <si>
    <t>307 Cal Type 17</t>
  </si>
  <si>
    <t>1070 Cal Type 17-1-70</t>
  </si>
  <si>
    <t>308 Cal Type 17-2-70</t>
  </si>
  <si>
    <t>1393 Cal Type 17-2-80</t>
  </si>
  <si>
    <t>1435 Cal Type 17-3-100</t>
  </si>
  <si>
    <t>1578 Cal Type 17-3-100 (Dual Luminaire)</t>
  </si>
  <si>
    <t>1416 Cal Type 17-3-129</t>
  </si>
  <si>
    <t>1398 Cal Type 17-3-161</t>
  </si>
  <si>
    <t>1568 Cal Type 17-4-100</t>
  </si>
  <si>
    <t>310 Cal Type 19</t>
  </si>
  <si>
    <t>1032 Cal Type 19-1-70</t>
  </si>
  <si>
    <t>1519 Cal Type 19-2-161</t>
  </si>
  <si>
    <t>1071 Cal Type 19-2-70</t>
  </si>
  <si>
    <t>1307 Cal Type 19-2-80</t>
  </si>
  <si>
    <t>1515 Cal Type 19-3-100</t>
  </si>
  <si>
    <t>1339 Cal Type 19-3-113</t>
  </si>
  <si>
    <t>1395 Cal Type 19-3-129</t>
  </si>
  <si>
    <t>1457 Cal Type 19-3-161</t>
  </si>
  <si>
    <t>1033 Cal Type 19-3-70</t>
  </si>
  <si>
    <t>1442 Cal Type 19-3-80</t>
  </si>
  <si>
    <t>1432 Cal Type 19-4-100</t>
  </si>
  <si>
    <t>1417 Cal Type 19-4-129</t>
  </si>
  <si>
    <t>1382 Cal Type 19-4-161</t>
  </si>
  <si>
    <t>311 Cal Type 19A</t>
  </si>
  <si>
    <t>1031 Cal Type 21</t>
  </si>
  <si>
    <t>1549 Cal Type 23-4-100</t>
  </si>
  <si>
    <t>313 Cal Type 24</t>
  </si>
  <si>
    <t>1601 Cal Type 24-3-100</t>
  </si>
  <si>
    <t>1340 Cal Type 24-3-113</t>
  </si>
  <si>
    <t>1397 Cal Type 24-3-129</t>
  </si>
  <si>
    <t>1034 Cal Type 24-3-70</t>
  </si>
  <si>
    <t>1308 Cal Type 24-3-80</t>
  </si>
  <si>
    <t>1448 Cal Type 24-4-100</t>
  </si>
  <si>
    <t>1402 Cal Type 24-4-161</t>
  </si>
  <si>
    <t>1085 Cal Type 24-4-70</t>
  </si>
  <si>
    <t>314 Cal Type 24A</t>
  </si>
  <si>
    <t>315 Cal Type 26</t>
  </si>
  <si>
    <t>1505 Cal Type 26-3-100</t>
  </si>
  <si>
    <t>1362 Cal Type 26-3-113</t>
  </si>
  <si>
    <t>1331 Cal Type 26-3-129</t>
  </si>
  <si>
    <t>1504 Cal Type 26-3-161</t>
  </si>
  <si>
    <t>1035 Cal Type 26-3-70</t>
  </si>
  <si>
    <t>1364 Cal Type 26-3-80</t>
  </si>
  <si>
    <t>1436 Cal Type 26-4-100</t>
  </si>
  <si>
    <t>1638 Cal Type 26-4-100 (Little Tokyo)</t>
  </si>
  <si>
    <t>1396 Cal Type 26-4-129</t>
  </si>
  <si>
    <t>1405 Cal Type 26-4-161</t>
  </si>
  <si>
    <t>1084 Cal Type 26-4-70</t>
  </si>
  <si>
    <t>1083 Cal Type 26-4-80</t>
  </si>
  <si>
    <t>1533 Cal Type 26-5-161 (King 822 Lum.)</t>
  </si>
  <si>
    <t>1566 Cal Type 28</t>
  </si>
  <si>
    <t>1594 Cal Type 28-5-100</t>
  </si>
  <si>
    <t>1580 Cal Type 29-3-100</t>
  </si>
  <si>
    <t>1377 Cal Type 29-3-70</t>
  </si>
  <si>
    <t>1556 Cal Type 29-4-161</t>
  </si>
  <si>
    <t>1449 Cal Type 29-5-100</t>
  </si>
  <si>
    <t>1366 Cal Type 29-5-113</t>
  </si>
  <si>
    <t>1337 Cal Type 29-5-129</t>
  </si>
  <si>
    <t>1503 Cal Type 29-5-161</t>
  </si>
  <si>
    <t>317 Cal Type 29-5-70</t>
  </si>
  <si>
    <t>1445 Cal Type 29-5-80</t>
  </si>
  <si>
    <t>1453 Cal Type 29-5-80 (Cyl. Lum.)</t>
  </si>
  <si>
    <t>1534 Cal Type 29A-5-161</t>
  </si>
  <si>
    <t>1082 Cal Type 3</t>
  </si>
  <si>
    <t>1300 Cal Type 3 (Traffic)</t>
  </si>
  <si>
    <t>1066 Cal Type 30</t>
  </si>
  <si>
    <t>1599 Cal Type 31</t>
  </si>
  <si>
    <t>1161 Cal Type 32</t>
  </si>
  <si>
    <t>1669 Cal Type 60-5-100</t>
  </si>
  <si>
    <t>1497 Cal Type 61-5-100</t>
  </si>
  <si>
    <t>1338 Cal Type 61-5-129</t>
  </si>
  <si>
    <t>1520 Cal Type 61-5-161</t>
  </si>
  <si>
    <t>1481 Cal Type 61-5-80</t>
  </si>
  <si>
    <t>1059 Camera Pole C-1</t>
  </si>
  <si>
    <t>1250 Camera Pole C-1(Staples Ctr.)</t>
  </si>
  <si>
    <t>1060 Camera Pole C-2</t>
  </si>
  <si>
    <t>1414 Camera Pole C-2-2 Arms</t>
  </si>
  <si>
    <t>595 Capitol 10, Westinghouse</t>
  </si>
  <si>
    <t>585 Cast Iron 1-Lite</t>
  </si>
  <si>
    <t>1305 Cast Iron 1-Lite (Revello)</t>
  </si>
  <si>
    <t>1099 Cast Iron 5-Globe Pole</t>
  </si>
  <si>
    <t>1260 Cast Iron Alta Loma</t>
  </si>
  <si>
    <t>575 Cast Iron 'B'</t>
  </si>
  <si>
    <t>573 Cast Iron Keystone</t>
  </si>
  <si>
    <t>1171 Cast Iron LA Primavera</t>
  </si>
  <si>
    <t>586 Cast Iron Rose</t>
  </si>
  <si>
    <t>1559 Castellammare Special-A</t>
  </si>
  <si>
    <t>801 CD801</t>
  </si>
  <si>
    <t>802 CD802</t>
  </si>
  <si>
    <t>803 CD803</t>
  </si>
  <si>
    <t>805 CD805</t>
  </si>
  <si>
    <t>807 CD807</t>
  </si>
  <si>
    <t>1064 CD807B</t>
  </si>
  <si>
    <t>1458 CD807B-2</t>
  </si>
  <si>
    <t>1129 CD807BT</t>
  </si>
  <si>
    <t>1106 CD807C</t>
  </si>
  <si>
    <t>1389 CD807C2</t>
  </si>
  <si>
    <t>1285 CD807CT</t>
  </si>
  <si>
    <t>1124 CD807DT</t>
  </si>
  <si>
    <t>1022 CD807T</t>
  </si>
  <si>
    <t>808 CD808</t>
  </si>
  <si>
    <t>1310 CD808 (Spl)</t>
  </si>
  <si>
    <t>1112 CD808A</t>
  </si>
  <si>
    <t>1491 CD808B - Kim CC</t>
  </si>
  <si>
    <t>1192 CD808C</t>
  </si>
  <si>
    <t>1062 CD808X</t>
  </si>
  <si>
    <t>1441 CD808X - Cobra</t>
  </si>
  <si>
    <t>1438 CD808X Modified Dual-Lumec</t>
  </si>
  <si>
    <t>1437 CD808X Modified-Lumec</t>
  </si>
  <si>
    <t>1004 CD808Y</t>
  </si>
  <si>
    <t>1002 CD808Z</t>
  </si>
  <si>
    <t>1080 CD812A</t>
  </si>
  <si>
    <t>1147 CD812B</t>
  </si>
  <si>
    <t>1149 CD812D</t>
  </si>
  <si>
    <t>1150 CD812E</t>
  </si>
  <si>
    <t>1081 CD812Y</t>
  </si>
  <si>
    <t>1151 CD812Z</t>
  </si>
  <si>
    <t>813 CD813</t>
  </si>
  <si>
    <t>814 CD814</t>
  </si>
  <si>
    <t>1604 CD814B</t>
  </si>
  <si>
    <t>1013 CD814C</t>
  </si>
  <si>
    <t>1329 CD814C-Lumec Lum</t>
  </si>
  <si>
    <t>1061 CD814D</t>
  </si>
  <si>
    <t>1392 CD814D(old)</t>
  </si>
  <si>
    <t>1645 CD814D2</t>
  </si>
  <si>
    <t>1321 CD814D-Lumec Lum</t>
  </si>
  <si>
    <t>1023 CD814DT</t>
  </si>
  <si>
    <t>1000 CD814E</t>
  </si>
  <si>
    <t>1036 CD814E2</t>
  </si>
  <si>
    <t>1316 CD814E-King Lum</t>
  </si>
  <si>
    <t>1323 CD814E-Lumec Lum</t>
  </si>
  <si>
    <t>1461 CD814E-Modified</t>
  </si>
  <si>
    <t>1024 CD814ET</t>
  </si>
  <si>
    <t>851 CD851</t>
  </si>
  <si>
    <t>1001 CD851A</t>
  </si>
  <si>
    <t>1579 CD851A2</t>
  </si>
  <si>
    <t>1371 CD851A2-90</t>
  </si>
  <si>
    <t>1003 CD851B</t>
  </si>
  <si>
    <t>1454 CD851B-2</t>
  </si>
  <si>
    <t>1360 CD851-Cobra</t>
  </si>
  <si>
    <t>1516 CD851-Gardco Lum</t>
  </si>
  <si>
    <t>852 CD852</t>
  </si>
  <si>
    <t>1094 CD852A</t>
  </si>
  <si>
    <t>1093 CD852B</t>
  </si>
  <si>
    <t>1075 CD852C</t>
  </si>
  <si>
    <t>853 CD853</t>
  </si>
  <si>
    <t>1038 CD853A</t>
  </si>
  <si>
    <t>1514 CD853AT</t>
  </si>
  <si>
    <t>1039 CD853B</t>
  </si>
  <si>
    <t>1040 CD853C</t>
  </si>
  <si>
    <t>855 CD855</t>
  </si>
  <si>
    <t>1009 CD855A</t>
  </si>
  <si>
    <t>1575 CD855B</t>
  </si>
  <si>
    <t>1383 CD855C</t>
  </si>
  <si>
    <t>856 CD856</t>
  </si>
  <si>
    <t>1119 CD856A</t>
  </si>
  <si>
    <t>1120 CD856B</t>
  </si>
  <si>
    <t>1121 CD856C</t>
  </si>
  <si>
    <t>857 CD857</t>
  </si>
  <si>
    <t>1391 CD857-2</t>
  </si>
  <si>
    <t>1052 CD857D</t>
  </si>
  <si>
    <t>1053 CD857E</t>
  </si>
  <si>
    <t>1054 CD857F</t>
  </si>
  <si>
    <t>858 CD858</t>
  </si>
  <si>
    <t>1649 CD858A</t>
  </si>
  <si>
    <t>1629 CD858B</t>
  </si>
  <si>
    <t>1650 CD858C</t>
  </si>
  <si>
    <t>859 CD859</t>
  </si>
  <si>
    <t>1116 CD860A</t>
  </si>
  <si>
    <t>1117 CD860B</t>
  </si>
  <si>
    <t>861 CD861</t>
  </si>
  <si>
    <t>901 CD901</t>
  </si>
  <si>
    <t>903 CD903</t>
  </si>
  <si>
    <t>910 CD910</t>
  </si>
  <si>
    <t>911 CD911</t>
  </si>
  <si>
    <t>912 CD912</t>
  </si>
  <si>
    <t>913 CD913</t>
  </si>
  <si>
    <t>1102 CD923B</t>
  </si>
  <si>
    <t>1271 CD923B-Santiago Arm</t>
  </si>
  <si>
    <t>1103 CD923C</t>
  </si>
  <si>
    <t>925 CD925</t>
  </si>
  <si>
    <t>1029 CD925A</t>
  </si>
  <si>
    <t>927 CD927</t>
  </si>
  <si>
    <t>1201 CD927-2C-3</t>
  </si>
  <si>
    <t>1204 CD927B</t>
  </si>
  <si>
    <t>1202 CD927C-3</t>
  </si>
  <si>
    <t>1456 CD927-Lumec</t>
  </si>
  <si>
    <t>928 CD928</t>
  </si>
  <si>
    <t>929 CD929</t>
  </si>
  <si>
    <t>1268 CD929 (State)</t>
  </si>
  <si>
    <t>1028 CD929A</t>
  </si>
  <si>
    <t>1047 CD929A7</t>
  </si>
  <si>
    <t>1010 CD929B</t>
  </si>
  <si>
    <t>1063 CD929B2</t>
  </si>
  <si>
    <t>1037 CD929B7</t>
  </si>
  <si>
    <t>1008 CD929C</t>
  </si>
  <si>
    <t>1617 CD929C (ModifiedOH)</t>
  </si>
  <si>
    <t>1194 CD929C2</t>
  </si>
  <si>
    <t>1041 CD929C-7</t>
  </si>
  <si>
    <t>1298 CD929C-Lumec Decorative Arm</t>
  </si>
  <si>
    <t>1381 CD929-Se'lux Quadro</t>
  </si>
  <si>
    <t>931 CD931</t>
  </si>
  <si>
    <t>1016 CD931A</t>
  </si>
  <si>
    <t>1017 CD931B</t>
  </si>
  <si>
    <t>1018 CD931C</t>
  </si>
  <si>
    <t>1019 CD931X</t>
  </si>
  <si>
    <t>1021 CD931Z</t>
  </si>
  <si>
    <t>932 CD932/CD932A</t>
  </si>
  <si>
    <t>1181 CD932B</t>
  </si>
  <si>
    <t>1227 CD932C</t>
  </si>
  <si>
    <t>940 CD940</t>
  </si>
  <si>
    <t>941 CD941</t>
  </si>
  <si>
    <t>1136 CD941A</t>
  </si>
  <si>
    <t>1200 CD941C</t>
  </si>
  <si>
    <t>942 CD942</t>
  </si>
  <si>
    <t>1141 CD942A</t>
  </si>
  <si>
    <t>943 CD943</t>
  </si>
  <si>
    <t>1142 CD943A</t>
  </si>
  <si>
    <t>944 CD944</t>
  </si>
  <si>
    <t>950 CD950</t>
  </si>
  <si>
    <t>1105 CD950T (Type LVIII)</t>
  </si>
  <si>
    <t>951 CD951</t>
  </si>
  <si>
    <t>1005 CD951A</t>
  </si>
  <si>
    <t>1351 CD951A (Cylindrical Lum.)</t>
  </si>
  <si>
    <t>1368 CD951A (Teardrop)</t>
  </si>
  <si>
    <t>1011 CD951B</t>
  </si>
  <si>
    <t>1087 CD951C</t>
  </si>
  <si>
    <t>1088 CD951D</t>
  </si>
  <si>
    <t>1273 CD951D (Walkway)</t>
  </si>
  <si>
    <t>1524 CD952 Replica</t>
  </si>
  <si>
    <t>953 CD953</t>
  </si>
  <si>
    <t>1012 CD953A</t>
  </si>
  <si>
    <t>1369 CD953A 10'-10</t>
  </si>
  <si>
    <t>1370 CD953A Bridge</t>
  </si>
  <si>
    <t>1647 CD953A2</t>
  </si>
  <si>
    <t>1048 CD953A7</t>
  </si>
  <si>
    <t>1006 CD953B</t>
  </si>
  <si>
    <t>1388 CD953B2</t>
  </si>
  <si>
    <t>1025 CD953B7</t>
  </si>
  <si>
    <t>1007 CD953C</t>
  </si>
  <si>
    <t>1349 CD953C (Cylindrical Lum.)</t>
  </si>
  <si>
    <t>1636 CD953C (Gauge 7) Mod. Foundation</t>
  </si>
  <si>
    <t>1532 CD953C (King 822 Lum.)</t>
  </si>
  <si>
    <t>1365 CD953C Bridge Spl</t>
  </si>
  <si>
    <t>1122 CD953C Highrise Arm</t>
  </si>
  <si>
    <t>1587 CD953C Modified Short</t>
  </si>
  <si>
    <t>1027 CD953C2</t>
  </si>
  <si>
    <t>1248 CD953C-2 (Cylindrical Lum.)</t>
  </si>
  <si>
    <t>1463 CD953C-20'</t>
  </si>
  <si>
    <t>1026 CD953C7</t>
  </si>
  <si>
    <t>1585 CD953C8</t>
  </si>
  <si>
    <t>1326 CD953C-Gardco</t>
  </si>
  <si>
    <t>1330 CD953C-King Lum</t>
  </si>
  <si>
    <t>1536 CD953C-Lumec L70</t>
  </si>
  <si>
    <t>1322 CD953C-Lumec Lum</t>
  </si>
  <si>
    <t>954 CD954</t>
  </si>
  <si>
    <t>1350 CD954 (Cylindrical Lum.)</t>
  </si>
  <si>
    <t>1553 CD954 Solar</t>
  </si>
  <si>
    <t>1249 CD954-2 (Cylindrical Lum.)</t>
  </si>
  <si>
    <t>1641 CD954-C2</t>
  </si>
  <si>
    <t>955 CD955</t>
  </si>
  <si>
    <t>1125 CD955T</t>
  </si>
  <si>
    <t>956 CD956</t>
  </si>
  <si>
    <t>1374 CD956T</t>
  </si>
  <si>
    <t>957 CD957</t>
  </si>
  <si>
    <t>958 CD958</t>
  </si>
  <si>
    <t>1459 CD959</t>
  </si>
  <si>
    <t>1460 CD959T</t>
  </si>
  <si>
    <t>960 CD960</t>
  </si>
  <si>
    <t>1380 CD960-Se'lux Quadro</t>
  </si>
  <si>
    <t>1234 CD963</t>
  </si>
  <si>
    <t>1598 Ceiling Mount Fixture</t>
  </si>
  <si>
    <t>1672 ConcealFab Pole</t>
  </si>
  <si>
    <t>1506 Decorative Fluted Stl Pole-6'Arm</t>
  </si>
  <si>
    <t>1675 ENE-HUB Smart Pole</t>
  </si>
  <si>
    <t>1127 Erwin St Walkway Pole</t>
  </si>
  <si>
    <t>1676 EV Charger Pedestal</t>
  </si>
  <si>
    <t>1335 G.E. Wallighter (Bikeway)</t>
  </si>
  <si>
    <t>1530 Gardco Form 10 (Sq) Roadway Fixture</t>
  </si>
  <si>
    <t>1513 Highland Special Pole</t>
  </si>
  <si>
    <t>1462 Hobart Spec Monument</t>
  </si>
  <si>
    <t>1420 Hollywood Special</t>
  </si>
  <si>
    <t>1421 Hollywood Spl-Ped</t>
  </si>
  <si>
    <t>1422 Hollywood Spl-Traffic</t>
  </si>
  <si>
    <t>1561 Hydrel 4798 Accent Light</t>
  </si>
  <si>
    <t>1615 Hydrel M9420 In-Grade Marker Light</t>
  </si>
  <si>
    <t>1560 Hydrel M9460 In-Grade Marker Light</t>
  </si>
  <si>
    <t>1153 Keystone La Primavera (CI)</t>
  </si>
  <si>
    <t>547 King C.I. 26-E</t>
  </si>
  <si>
    <t>561 King C.I. 45</t>
  </si>
  <si>
    <t>560 King C.I. 53A</t>
  </si>
  <si>
    <t>1156 King C.I. 77</t>
  </si>
  <si>
    <t>1252 King CI 44</t>
  </si>
  <si>
    <t>533 King Ferronite 61-D</t>
  </si>
  <si>
    <t>1214 King Ferronite 62-D</t>
  </si>
  <si>
    <t>1480 King Ferronite 62D-25'</t>
  </si>
  <si>
    <t>1215 King Ferronite 63-D</t>
  </si>
  <si>
    <t>536 King Ferronite 70-B</t>
  </si>
  <si>
    <t>1576 Koreatown Gateway Monument</t>
  </si>
  <si>
    <t>542 Lalux 1000</t>
  </si>
  <si>
    <t>1172 Lalux 1010</t>
  </si>
  <si>
    <t>139 Lalux 11 (Lalux 1002)</t>
  </si>
  <si>
    <t>1278 Lalux 11A-13'</t>
  </si>
  <si>
    <t>140 Lalux 21</t>
  </si>
  <si>
    <t>133 Lalux 52</t>
  </si>
  <si>
    <t>134 Lalux 71</t>
  </si>
  <si>
    <t>594 Little Tokyo</t>
  </si>
  <si>
    <t>1288 Little Tokyo (CD954)</t>
  </si>
  <si>
    <t>1241 Llewellyn B3F-4 Lamps</t>
  </si>
  <si>
    <t>1361 Llewellyn Pole-5 Globes</t>
  </si>
  <si>
    <t>579 Llewellyn S1</t>
  </si>
  <si>
    <t>1540 Llewellyn S2</t>
  </si>
  <si>
    <t>1128 LlewellynB3F-2 Lamps</t>
  </si>
  <si>
    <t>1496 Lumec 24' RS856 Pole</t>
  </si>
  <si>
    <t>1439 Lumec R100D-20</t>
  </si>
  <si>
    <t>1440 Lumec R100D-20 Dual</t>
  </si>
  <si>
    <t>1297 Lumec R80U-14' Pole</t>
  </si>
  <si>
    <t>1205 Lumec R92-20</t>
  </si>
  <si>
    <t>1281 Lumec RA40E 20' Pole</t>
  </si>
  <si>
    <t>1565 Lumec RA40E-12' Pole</t>
  </si>
  <si>
    <t>1247 Lumec RA40E-14' Pole</t>
  </si>
  <si>
    <t>1590 Lumec RS805C</t>
  </si>
  <si>
    <t>1342 Lumec RS856-18' Pole</t>
  </si>
  <si>
    <t>1390 Lumec RS856-28' Ped Pole</t>
  </si>
  <si>
    <t>1343 Lumec RS856-28' Pole</t>
  </si>
  <si>
    <t>1591 Lumec VSPS 14' Fluted Steel Pole</t>
  </si>
  <si>
    <t>116 MARB 1100</t>
  </si>
  <si>
    <t>129 MARB 1110</t>
  </si>
  <si>
    <t>1359 MARB 1214T</t>
  </si>
  <si>
    <t>138 MARB 1900</t>
  </si>
  <si>
    <t>127 MARB 2000</t>
  </si>
  <si>
    <t>128 MARB 2500 SPL</t>
  </si>
  <si>
    <t>1043 MARB 2500-1LT</t>
  </si>
  <si>
    <t>1044 MARB 2500-1LT SPL</t>
  </si>
  <si>
    <t>130 MARB 2500-2LT</t>
  </si>
  <si>
    <t>1212 MARB 420 (BRIDGE)</t>
  </si>
  <si>
    <t>1137 MARB 464</t>
  </si>
  <si>
    <t>135 MARB 485-26</t>
  </si>
  <si>
    <t>1379 MARB 485-26 (Cobra)</t>
  </si>
  <si>
    <t>1348 MARB 485-26-2</t>
  </si>
  <si>
    <t>117 MARB 500</t>
  </si>
  <si>
    <t>1275 MARB 500 SPECIAL</t>
  </si>
  <si>
    <t>126 MARB 700</t>
  </si>
  <si>
    <t>136 MARB 800</t>
  </si>
  <si>
    <t>123 MARB S-134A</t>
  </si>
  <si>
    <t>124 MARB S-134B</t>
  </si>
  <si>
    <t>118 MARB S-160A</t>
  </si>
  <si>
    <t>122 MARB S-270A</t>
  </si>
  <si>
    <t>120 MARB S-283</t>
  </si>
  <si>
    <t>1245 MARB X46R (CD808Z)</t>
  </si>
  <si>
    <t>1167 Melrose Hill Spl C.I.</t>
  </si>
  <si>
    <t>100 Misc. Special</t>
  </si>
  <si>
    <t>1612 Modified CD929C</t>
  </si>
  <si>
    <t>1246 Moldcast Contra Cline Pole</t>
  </si>
  <si>
    <t>1097 Non-Tapered Sq Stl Pole (Kim Ltg)</t>
  </si>
  <si>
    <t>1378 Octagonal Arterial Concrete</t>
  </si>
  <si>
    <t>1658 Octagonal Concrete Pole (Solar)</t>
  </si>
  <si>
    <t>1057 Olympic SPL Modified</t>
  </si>
  <si>
    <t>1274 Pedestrian Bridge Fluorescent Fixture</t>
  </si>
  <si>
    <t>1256 Pendant Soffit</t>
  </si>
  <si>
    <t>1314 Perm891 SPL (Miller Dr)</t>
  </si>
  <si>
    <t>540 Permastand 7914</t>
  </si>
  <si>
    <t>538 Permastand 886</t>
  </si>
  <si>
    <t>1290 Permastand 886A</t>
  </si>
  <si>
    <t>1317 Permastand 886B</t>
  </si>
  <si>
    <t>1318 Permastand 886C</t>
  </si>
  <si>
    <t>539 Permastand 891</t>
  </si>
  <si>
    <t>1651 Permastand 891A</t>
  </si>
  <si>
    <t>1652 Permastand 891B</t>
  </si>
  <si>
    <t>1613 Permastand 891C</t>
  </si>
  <si>
    <t>1667 Philips Landscape LED Spotlight</t>
  </si>
  <si>
    <t>1072 Pumco 5436A</t>
  </si>
  <si>
    <t>1079 Pumco 60008-3A</t>
  </si>
  <si>
    <t>1283 Pumco 7004D (Culver City Lt. Std.)</t>
  </si>
  <si>
    <t>1086 Pumco H30B2-8</t>
  </si>
  <si>
    <t>1269 Pumco LA 10232-A</t>
  </si>
  <si>
    <t>1078 Pumco LA 10232-D</t>
  </si>
  <si>
    <t>1131 Pumco XLD-7003</t>
  </si>
  <si>
    <t>1164 Redwood Special</t>
  </si>
  <si>
    <t>1162 Robertson Bl Spl</t>
  </si>
  <si>
    <t>1558 Round Straight Smooth Aluminum Pole</t>
  </si>
  <si>
    <t>1373 Shalda Tree Light</t>
  </si>
  <si>
    <t>1400 Shrine Auditorium 2-Lt Special</t>
  </si>
  <si>
    <t>1074 Soffit</t>
  </si>
  <si>
    <t>548 Southwest #1806</t>
  </si>
  <si>
    <t>1583 Southwest #1806 (Replica)</t>
  </si>
  <si>
    <t>1166 Stairway Balustrade Conc Pole</t>
  </si>
  <si>
    <t>1531 Sterner Infanor 565 Wallwash Fixture</t>
  </si>
  <si>
    <t>1668 The Village Sherman Oaks Monument</t>
  </si>
  <si>
    <t>1418 Tree Light (Kim)</t>
  </si>
  <si>
    <t>1538 Tunnel Light</t>
  </si>
  <si>
    <t>1535 Type X_2-18' Arms</t>
  </si>
  <si>
    <t>535 UM 1191</t>
  </si>
  <si>
    <t>578 UM 1192</t>
  </si>
  <si>
    <t>544 UM 1193</t>
  </si>
  <si>
    <t>1251 UM 1298</t>
  </si>
  <si>
    <t>1203 UM 1519</t>
  </si>
  <si>
    <t>570 UM 1571</t>
  </si>
  <si>
    <t>1259 UM 1610</t>
  </si>
  <si>
    <t>572 UM 1620</t>
  </si>
  <si>
    <t>1190 UM 1620A (TROLLEY)</t>
  </si>
  <si>
    <t>534 UM 1747</t>
  </si>
  <si>
    <t>1357 UM 1747 (Refurbish)</t>
  </si>
  <si>
    <t>531 UM 1774</t>
  </si>
  <si>
    <t>532 UM 1775</t>
  </si>
  <si>
    <t>577 UM 1906</t>
  </si>
  <si>
    <t>1512 UM 1906-Traffic</t>
  </si>
  <si>
    <t>1144 UM 2000</t>
  </si>
  <si>
    <t>1158 UM 2216</t>
  </si>
  <si>
    <t>565 UM 2502</t>
  </si>
  <si>
    <t>1216 UM 3691</t>
  </si>
  <si>
    <t>569 UM 40006Y-1</t>
  </si>
  <si>
    <t>566 UM 40006Y-1 Conversion</t>
  </si>
  <si>
    <t>1217 UM 40052</t>
  </si>
  <si>
    <t>552 UM 40314</t>
  </si>
  <si>
    <t>1529 UM 40314T</t>
  </si>
  <si>
    <t>1193 UM 40315</t>
  </si>
  <si>
    <t>1196 UM 41020</t>
  </si>
  <si>
    <t>568 UM 4177</t>
  </si>
  <si>
    <t>1179 UM 6148</t>
  </si>
  <si>
    <t>588 UM 6160</t>
  </si>
  <si>
    <t>1541 UM 6211-Y-558</t>
  </si>
  <si>
    <t>587 UM 6213</t>
  </si>
  <si>
    <t>1140 UM 6219</t>
  </si>
  <si>
    <t>1132 UM 6311-Y-90</t>
  </si>
  <si>
    <t>1042 UM 6319-Y-10</t>
  </si>
  <si>
    <t>543 UM 649</t>
  </si>
  <si>
    <t>1058 UM 70149</t>
  </si>
  <si>
    <t>1299 UM 7112</t>
  </si>
  <si>
    <t>558 UM 792</t>
  </si>
  <si>
    <t>1411 UM 8705 Support Shaft</t>
  </si>
  <si>
    <t>559 UM 874</t>
  </si>
  <si>
    <t>537 UM 895-S</t>
  </si>
  <si>
    <t>1265 UM Special</t>
  </si>
  <si>
    <t>1186 Util Pole</t>
  </si>
  <si>
    <t>1312 Valmont Combo Pole 24' &amp; 12' Arm</t>
  </si>
  <si>
    <t>1313 Valmont Combo Pole 24' &amp; 6' Arm</t>
  </si>
  <si>
    <t>1289 Valmont Pole 24'</t>
  </si>
  <si>
    <t>1386 Wall Mounted (G.E.)</t>
  </si>
  <si>
    <t>1387 Wall Mounted (Gardco Form 10)</t>
  </si>
  <si>
    <t>1257 Wall Mounted (Gardco)</t>
  </si>
  <si>
    <t>1304 Wall Mounted (Lumec)</t>
  </si>
  <si>
    <t>1550 Wall Mounted Bridge Arch</t>
  </si>
  <si>
    <t>1367 Wall Mounted Fixture</t>
  </si>
  <si>
    <t>1605 Wall Mounted Gothic Lantern</t>
  </si>
  <si>
    <t>1606 Wall Mounted Kenall</t>
  </si>
  <si>
    <t>1076 Wall Mounted Pole W-1</t>
  </si>
  <si>
    <t>1493 Wallmount - Gardco MV</t>
  </si>
  <si>
    <t>1494 Wallmount - GE Wallighter</t>
  </si>
  <si>
    <t>1115 Wallmount (Generic)</t>
  </si>
  <si>
    <t>564 West'Hse Calif Duplex CI 2-lite</t>
  </si>
  <si>
    <t>1276 West'Hse Calif Special CI 2-lite</t>
  </si>
  <si>
    <t>1301 Westwood Pedestrian Pole</t>
  </si>
  <si>
    <t>562 Whitley Ht Spl</t>
  </si>
  <si>
    <t>1108 Wilshire Special</t>
  </si>
  <si>
    <t>1146 Windsor Sq Spl (CI)</t>
  </si>
  <si>
    <t>TOTAL</t>
  </si>
  <si>
    <t>POLE</t>
  </si>
  <si>
    <t>10'</t>
  </si>
  <si>
    <t>Kim</t>
  </si>
  <si>
    <t>Round</t>
  </si>
  <si>
    <t>Pole</t>
  </si>
  <si>
    <t>13'</t>
  </si>
  <si>
    <t>Lumec</t>
  </si>
  <si>
    <t>14'</t>
  </si>
  <si>
    <t>AV</t>
  </si>
  <si>
    <t>Steel</t>
  </si>
  <si>
    <t>RA40</t>
  </si>
  <si>
    <t>Sq</t>
  </si>
  <si>
    <t>Stl</t>
  </si>
  <si>
    <t>15'</t>
  </si>
  <si>
    <t>Solar</t>
  </si>
  <si>
    <t>Bollard</t>
  </si>
  <si>
    <t>20'</t>
  </si>
  <si>
    <t>Modified</t>
  </si>
  <si>
    <t>CD953A</t>
  </si>
  <si>
    <t>26'</t>
  </si>
  <si>
    <t>Decorative</t>
  </si>
  <si>
    <t>28'</t>
  </si>
  <si>
    <t>30'</t>
  </si>
  <si>
    <t>Davit</t>
  </si>
  <si>
    <t>Highrise</t>
  </si>
  <si>
    <t>Rnd</t>
  </si>
  <si>
    <t>40'</t>
  </si>
  <si>
    <t>Traffic</t>
  </si>
  <si>
    <t>Tprd</t>
  </si>
  <si>
    <t>50'</t>
  </si>
  <si>
    <t>Fluted</t>
  </si>
  <si>
    <t>Fixture</t>
  </si>
  <si>
    <t>SPL</t>
  </si>
  <si>
    <t>16'</t>
  </si>
  <si>
    <t>Lantern</t>
  </si>
  <si>
    <t>Bridge</t>
  </si>
  <si>
    <t>-</t>
  </si>
  <si>
    <t>Street</t>
  </si>
  <si>
    <t>4th</t>
  </si>
  <si>
    <t>6th</t>
  </si>
  <si>
    <t>7th</t>
  </si>
  <si>
    <t>Blvd</t>
  </si>
  <si>
    <t>Rd</t>
  </si>
  <si>
    <t>St</t>
  </si>
  <si>
    <t>Franklin</t>
  </si>
  <si>
    <t>Ave</t>
  </si>
  <si>
    <t>Light</t>
  </si>
  <si>
    <t>West</t>
  </si>
  <si>
    <t>C.I.</t>
  </si>
  <si>
    <t>Cal</t>
  </si>
  <si>
    <t>Upright</t>
  </si>
  <si>
    <t>Type</t>
  </si>
  <si>
    <t>25'</t>
  </si>
  <si>
    <t>17-3-100</t>
  </si>
  <si>
    <t>19-4-100</t>
  </si>
  <si>
    <t>24-4-100</t>
  </si>
  <si>
    <t>26-4-100</t>
  </si>
  <si>
    <t>29-5-80</t>
  </si>
  <si>
    <t>(Traffic)</t>
  </si>
  <si>
    <t>61-5-100</t>
  </si>
  <si>
    <t>Camera</t>
  </si>
  <si>
    <t>Cast</t>
  </si>
  <si>
    <t>Iron</t>
  </si>
  <si>
    <t>1-Lite</t>
  </si>
  <si>
    <t>CC</t>
  </si>
  <si>
    <t>CD808X</t>
  </si>
  <si>
    <t>CD929C</t>
  </si>
  <si>
    <t>CD951A</t>
  </si>
  <si>
    <t>CD953C</t>
  </si>
  <si>
    <t>CD954</t>
  </si>
  <si>
    <t>Special</t>
  </si>
  <si>
    <t>King</t>
  </si>
  <si>
    <t>CI</t>
  </si>
  <si>
    <t>Ferronite</t>
  </si>
  <si>
    <t>Lalux</t>
  </si>
  <si>
    <t>Llewellyn</t>
  </si>
  <si>
    <t>R100D-20</t>
  </si>
  <si>
    <t>MARB</t>
  </si>
  <si>
    <t>2500-1LT</t>
  </si>
  <si>
    <t>485-26</t>
  </si>
  <si>
    <t>Hill</t>
  </si>
  <si>
    <t>Permastand</t>
  </si>
  <si>
    <t>Pumco</t>
  </si>
  <si>
    <t>LA</t>
  </si>
  <si>
    <t>Tree</t>
  </si>
  <si>
    <t>(Kim)</t>
  </si>
  <si>
    <t>Arms</t>
  </si>
  <si>
    <t>UM</t>
  </si>
  <si>
    <t>40006Y-1</t>
  </si>
  <si>
    <t>Valmont</t>
  </si>
  <si>
    <t>24'</t>
  </si>
  <si>
    <t>Wall</t>
  </si>
  <si>
    <t>Mounted</t>
  </si>
  <si>
    <t>Wallmount</t>
  </si>
  <si>
    <t>(CI)</t>
  </si>
  <si>
    <t>TYPE</t>
  </si>
  <si>
    <t>08'</t>
  </si>
  <si>
    <t>Alum.</t>
  </si>
  <si>
    <t>Base</t>
  </si>
  <si>
    <t>Alum</t>
  </si>
  <si>
    <t>(Gardco)</t>
  </si>
  <si>
    <t>Walkway</t>
  </si>
  <si>
    <t>Hinged</t>
  </si>
  <si>
    <t>100'</t>
  </si>
  <si>
    <t>Tapered</t>
  </si>
  <si>
    <t>12'</t>
  </si>
  <si>
    <t>Aluminum</t>
  </si>
  <si>
    <t>Octagonal</t>
  </si>
  <si>
    <t>Arlington</t>
  </si>
  <si>
    <t>Post</t>
  </si>
  <si>
    <t>(Hapco)</t>
  </si>
  <si>
    <t>Straight</t>
  </si>
  <si>
    <t>ELA</t>
  </si>
  <si>
    <t>(#MTA-12')</t>
  </si>
  <si>
    <t>Philips</t>
  </si>
  <si>
    <t>CalTrans</t>
  </si>
  <si>
    <t>Pullbox</t>
  </si>
  <si>
    <t>(Se'lux</t>
  </si>
  <si>
    <t>Saturn</t>
  </si>
  <si>
    <t>2)</t>
  </si>
  <si>
    <t>Pole-Dbl</t>
  </si>
  <si>
    <t>Se'lux</t>
  </si>
  <si>
    <t>Black</t>
  </si>
  <si>
    <t>Shakespeare</t>
  </si>
  <si>
    <t>Posttop</t>
  </si>
  <si>
    <t>12.5'</t>
  </si>
  <si>
    <t>Sterner</t>
  </si>
  <si>
    <t>120'</t>
  </si>
  <si>
    <t>12'-6</t>
  </si>
  <si>
    <t>(#MTA-12'-6)</t>
  </si>
  <si>
    <t>Rnd.</t>
  </si>
  <si>
    <t>Galv.</t>
  </si>
  <si>
    <t>Decor.</t>
  </si>
  <si>
    <t>(Twin</t>
  </si>
  <si>
    <t>Arm)</t>
  </si>
  <si>
    <t>Ped</t>
  </si>
  <si>
    <t>Classic</t>
  </si>
  <si>
    <t>Conc.</t>
  </si>
  <si>
    <t>(Ameron)</t>
  </si>
  <si>
    <t>R500</t>
  </si>
  <si>
    <t>Moldcast</t>
  </si>
  <si>
    <t>Ornamental</t>
  </si>
  <si>
    <t>Se'Lux</t>
  </si>
  <si>
    <t>Top</t>
  </si>
  <si>
    <t>Bottleneck</t>
  </si>
  <si>
    <t>Sun</t>
  </si>
  <si>
    <t>Valley</t>
  </si>
  <si>
    <t>Fixtures)</t>
  </si>
  <si>
    <t>14.5'</t>
  </si>
  <si>
    <t>Gardco</t>
  </si>
  <si>
    <t>Oct</t>
  </si>
  <si>
    <t>with</t>
  </si>
  <si>
    <t>Teardrop</t>
  </si>
  <si>
    <t>Hat</t>
  </si>
  <si>
    <t>(Coachman</t>
  </si>
  <si>
    <t>King)</t>
  </si>
  <si>
    <t>Pedestrian</t>
  </si>
  <si>
    <t>(ELA)</t>
  </si>
  <si>
    <t>(SEC</t>
  </si>
  <si>
    <t>Ltg)</t>
  </si>
  <si>
    <t>(Kim-flat)</t>
  </si>
  <si>
    <t>(Kim-hemi)</t>
  </si>
  <si>
    <t>(General</t>
  </si>
  <si>
    <t>Structures)</t>
  </si>
  <si>
    <t>15.5'</t>
  </si>
  <si>
    <t>(Solar</t>
  </si>
  <si>
    <t>Panel</t>
  </si>
  <si>
    <t>&amp;</t>
  </si>
  <si>
    <t>LED)</t>
  </si>
  <si>
    <t>Double</t>
  </si>
  <si>
    <t>(Lumec)</t>
  </si>
  <si>
    <t>General</t>
  </si>
  <si>
    <t>Structures</t>
  </si>
  <si>
    <t>With</t>
  </si>
  <si>
    <t>Tenon</t>
  </si>
  <si>
    <t>NLS</t>
  </si>
  <si>
    <t>Newport</t>
  </si>
  <si>
    <t>(HoldingHands)</t>
  </si>
  <si>
    <t>(Star)</t>
  </si>
  <si>
    <t>(Sun)</t>
  </si>
  <si>
    <t>Bottle</t>
  </si>
  <si>
    <t>Neck</t>
  </si>
  <si>
    <t>Pole-2</t>
  </si>
  <si>
    <t>Selux</t>
  </si>
  <si>
    <t>Beta</t>
  </si>
  <si>
    <t>Edge</t>
  </si>
  <si>
    <t>20LED</t>
  </si>
  <si>
    <t>17'</t>
  </si>
  <si>
    <t>18'</t>
  </si>
  <si>
    <t>Dbl</t>
  </si>
  <si>
    <t>Globe</t>
  </si>
  <si>
    <t>Orn</t>
  </si>
  <si>
    <t>MP17</t>
  </si>
  <si>
    <t>Modif.</t>
  </si>
  <si>
    <t>XCD954</t>
  </si>
  <si>
    <t>and</t>
  </si>
  <si>
    <t>(Gardco</t>
  </si>
  <si>
    <t>SRS-20-5-D1)</t>
  </si>
  <si>
    <t>Pole-Solar</t>
  </si>
  <si>
    <t>(Se'lux)</t>
  </si>
  <si>
    <t>SEPCO</t>
  </si>
  <si>
    <t>GE</t>
  </si>
  <si>
    <t>Spec</t>
  </si>
  <si>
    <t>Holophane</t>
  </si>
  <si>
    <t>AR2</t>
  </si>
  <si>
    <t>SOL</t>
  </si>
  <si>
    <t>PM160</t>
  </si>
  <si>
    <t>Orn.</t>
  </si>
  <si>
    <t>(Spring</t>
  </si>
  <si>
    <t>City)</t>
  </si>
  <si>
    <t>Ameron</t>
  </si>
  <si>
    <t>Conc</t>
  </si>
  <si>
    <t>Concrete</t>
  </si>
  <si>
    <t>Mod.</t>
  </si>
  <si>
    <t>Pole-Traffic</t>
  </si>
  <si>
    <t>27'</t>
  </si>
  <si>
    <t>(Kim</t>
  </si>
  <si>
    <t>AT&amp;T</t>
  </si>
  <si>
    <t>Co-Location</t>
  </si>
  <si>
    <t>Bunker</t>
  </si>
  <si>
    <t>Davit-Se'lux</t>
  </si>
  <si>
    <t>Dec.</t>
  </si>
  <si>
    <t>Pole-King</t>
  </si>
  <si>
    <t>Acorn</t>
  </si>
  <si>
    <t>Ped.</t>
  </si>
  <si>
    <t>Pole-Traffic-Spanish</t>
  </si>
  <si>
    <t>STD</t>
  </si>
  <si>
    <t>Celcius</t>
  </si>
  <si>
    <t>Curved</t>
  </si>
  <si>
    <t>32'</t>
  </si>
  <si>
    <t>L.A.</t>
  </si>
  <si>
    <t>Smart</t>
  </si>
  <si>
    <t>Fusion</t>
  </si>
  <si>
    <t>Baseless</t>
  </si>
  <si>
    <t>(Valmont)</t>
  </si>
  <si>
    <t>Pipe</t>
  </si>
  <si>
    <t>(Lower</t>
  </si>
  <si>
    <t>Grand</t>
  </si>
  <si>
    <t>Ave.)</t>
  </si>
  <si>
    <t>(CD953)</t>
  </si>
  <si>
    <t>44"</t>
  </si>
  <si>
    <t>Landscape</t>
  </si>
  <si>
    <t>Forms</t>
  </si>
  <si>
    <t>Stl-2</t>
  </si>
  <si>
    <t>80'</t>
  </si>
  <si>
    <t>CT-40</t>
  </si>
  <si>
    <t>(MTA</t>
  </si>
  <si>
    <t>Bldg.)</t>
  </si>
  <si>
    <t>Amir</t>
  </si>
  <si>
    <t>LED</t>
  </si>
  <si>
    <t>Spotlight</t>
  </si>
  <si>
    <t>Architectural</t>
  </si>
  <si>
    <t>B-K</t>
  </si>
  <si>
    <t>Lighting</t>
  </si>
  <si>
    <t>BRM</t>
  </si>
  <si>
    <t>CB94R42-Concrete</t>
  </si>
  <si>
    <t>Lumi-Dyne</t>
  </si>
  <si>
    <t>(CD957)</t>
  </si>
  <si>
    <t>Hyperion</t>
  </si>
  <si>
    <t>(Pln)</t>
  </si>
  <si>
    <t>4th-Lorena</t>
  </si>
  <si>
    <t>(Trolley)</t>
  </si>
  <si>
    <t>St.</t>
  </si>
  <si>
    <t>Pylon</t>
  </si>
  <si>
    <t>Broadway</t>
  </si>
  <si>
    <t>Fletcher</t>
  </si>
  <si>
    <t>Dr</t>
  </si>
  <si>
    <t>(Pylon)</t>
  </si>
  <si>
    <t>(Globe)</t>
  </si>
  <si>
    <t>Mulholland</t>
  </si>
  <si>
    <t>North</t>
  </si>
  <si>
    <t>Main</t>
  </si>
  <si>
    <t>(Replica)</t>
  </si>
  <si>
    <t>Olympic</t>
  </si>
  <si>
    <t>Pasadena</t>
  </si>
  <si>
    <t>Washington</t>
  </si>
  <si>
    <t>Pylons</t>
  </si>
  <si>
    <t>(Brkt)</t>
  </si>
  <si>
    <t>Continental</t>
  </si>
  <si>
    <t>#350853</t>
  </si>
  <si>
    <t>Short</t>
  </si>
  <si>
    <t>17-2-70</t>
  </si>
  <si>
    <t>(Dual</t>
  </si>
  <si>
    <t>Luminaire)</t>
  </si>
  <si>
    <t>(Little</t>
  </si>
  <si>
    <t>Tokyo)</t>
  </si>
  <si>
    <t>26-5-161</t>
  </si>
  <si>
    <t>(King</t>
  </si>
  <si>
    <t>Lum.)</t>
  </si>
  <si>
    <t>29-5-70</t>
  </si>
  <si>
    <t>(Cyl.</t>
  </si>
  <si>
    <t>C-1(Staples</t>
  </si>
  <si>
    <t>Ctr.)</t>
  </si>
  <si>
    <t>C-2-2</t>
  </si>
  <si>
    <t>Capitol</t>
  </si>
  <si>
    <t>10,</t>
  </si>
  <si>
    <t>Westinghouse</t>
  </si>
  <si>
    <t>(Revello)</t>
  </si>
  <si>
    <t>5-Globe</t>
  </si>
  <si>
    <t>Keystone</t>
  </si>
  <si>
    <t>Primavera</t>
  </si>
  <si>
    <t>Castellammare</t>
  </si>
  <si>
    <t>Special-A</t>
  </si>
  <si>
    <t>Dual-Lumec</t>
  </si>
  <si>
    <t>Modified-Lumec</t>
  </si>
  <si>
    <t>CD923B-Santiago</t>
  </si>
  <si>
    <t>Arm</t>
  </si>
  <si>
    <t>(ModifiedOH)</t>
  </si>
  <si>
    <t>CD929C-Lumec</t>
  </si>
  <si>
    <t>CD929-Se'lux</t>
  </si>
  <si>
    <t>Quadro</t>
  </si>
  <si>
    <t>(Cylindrical</t>
  </si>
  <si>
    <t>(Gauge</t>
  </si>
  <si>
    <t>7)</t>
  </si>
  <si>
    <t>Foundation</t>
  </si>
  <si>
    <t>CD953C-2</t>
  </si>
  <si>
    <t>CD954-2</t>
  </si>
  <si>
    <t>CD960-Se'lux</t>
  </si>
  <si>
    <t>Pole-6'Arm</t>
  </si>
  <si>
    <t>ENE-HUB</t>
  </si>
  <si>
    <t>Erwin</t>
  </si>
  <si>
    <t>G.E.</t>
  </si>
  <si>
    <t>Wallighter</t>
  </si>
  <si>
    <t>(Bikeway)</t>
  </si>
  <si>
    <t>Form</t>
  </si>
  <si>
    <t>(Sq)</t>
  </si>
  <si>
    <t>Roadway</t>
  </si>
  <si>
    <t>Highland</t>
  </si>
  <si>
    <t>Hobart</t>
  </si>
  <si>
    <t>Monument</t>
  </si>
  <si>
    <t>Hydrel</t>
  </si>
  <si>
    <t>Accent</t>
  </si>
  <si>
    <t>M9420</t>
  </si>
  <si>
    <t>In-Grade</t>
  </si>
  <si>
    <t>Marker</t>
  </si>
  <si>
    <t>M9460</t>
  </si>
  <si>
    <t>La</t>
  </si>
  <si>
    <t>61-D</t>
  </si>
  <si>
    <t>62D-25'</t>
  </si>
  <si>
    <t>70-B</t>
  </si>
  <si>
    <t>Koreatown</t>
  </si>
  <si>
    <t>Gateway</t>
  </si>
  <si>
    <t>(Lalux</t>
  </si>
  <si>
    <t>1002)</t>
  </si>
  <si>
    <t>B3F-4</t>
  </si>
  <si>
    <t>Lamps</t>
  </si>
  <si>
    <t>Pole-5</t>
  </si>
  <si>
    <t>Globes</t>
  </si>
  <si>
    <t>LlewellynB3F-2</t>
  </si>
  <si>
    <t>RS856</t>
  </si>
  <si>
    <t>Dual</t>
  </si>
  <si>
    <t>R80U-14'</t>
  </si>
  <si>
    <t>RA40E</t>
  </si>
  <si>
    <t>RA40E-12'</t>
  </si>
  <si>
    <t>RA40E-14'</t>
  </si>
  <si>
    <t>RS856-18'</t>
  </si>
  <si>
    <t>RS856-28'</t>
  </si>
  <si>
    <t>VSPS</t>
  </si>
  <si>
    <t>2500-2LT</t>
  </si>
  <si>
    <t>(BRIDGE)</t>
  </si>
  <si>
    <t>(Cobra)</t>
  </si>
  <si>
    <t>X46R</t>
  </si>
  <si>
    <t>(CD808Z)</t>
  </si>
  <si>
    <t>Contra</t>
  </si>
  <si>
    <t>Cline</t>
  </si>
  <si>
    <t>Non-Tapered</t>
  </si>
  <si>
    <t>Arterial</t>
  </si>
  <si>
    <t>(Solar)</t>
  </si>
  <si>
    <t>Fluorescent</t>
  </si>
  <si>
    <t>Perm891</t>
  </si>
  <si>
    <t>(Miller</t>
  </si>
  <si>
    <t>Dr)</t>
  </si>
  <si>
    <t>7004D</t>
  </si>
  <si>
    <t>(Culver</t>
  </si>
  <si>
    <t>City</t>
  </si>
  <si>
    <t>Lt.</t>
  </si>
  <si>
    <t>Std.)</t>
  </si>
  <si>
    <t>Smooth</t>
  </si>
  <si>
    <t>Shrine</t>
  </si>
  <si>
    <t>Auditorium</t>
  </si>
  <si>
    <t>2-Lt</t>
  </si>
  <si>
    <t>Southwest</t>
  </si>
  <si>
    <t>#1806</t>
  </si>
  <si>
    <t>Stairway</t>
  </si>
  <si>
    <t>Balustrade</t>
  </si>
  <si>
    <t>Infanor</t>
  </si>
  <si>
    <t>Wallwash</t>
  </si>
  <si>
    <t>The</t>
  </si>
  <si>
    <t>Village</t>
  </si>
  <si>
    <t>Sherman</t>
  </si>
  <si>
    <t>Oaks</t>
  </si>
  <si>
    <t>1620A</t>
  </si>
  <si>
    <t>(TROLLEY)</t>
  </si>
  <si>
    <t>Conversion</t>
  </si>
  <si>
    <t>Support</t>
  </si>
  <si>
    <t>Shaft</t>
  </si>
  <si>
    <t>Combo</t>
  </si>
  <si>
    <t>6'</t>
  </si>
  <si>
    <t>10)</t>
  </si>
  <si>
    <t>Arch</t>
  </si>
  <si>
    <t>Gothic</t>
  </si>
  <si>
    <t>W-1</t>
  </si>
  <si>
    <t>MV</t>
  </si>
  <si>
    <t>West'Hse</t>
  </si>
  <si>
    <t>Calif</t>
  </si>
  <si>
    <t>Duplex</t>
  </si>
  <si>
    <t>2-lite</t>
  </si>
  <si>
    <t>Westwood</t>
  </si>
  <si>
    <t>Consolidated</t>
  </si>
  <si>
    <t>Pole Type</t>
  </si>
  <si>
    <t>ID</t>
  </si>
  <si>
    <t xml:space="preserve">1277 </t>
  </si>
  <si>
    <t>08' Round Alum. Pole</t>
  </si>
  <si>
    <t xml:space="preserve">1557 </t>
  </si>
  <si>
    <t>10' Fluted Pole Decorative Base</t>
  </si>
  <si>
    <t xml:space="preserve">1287 </t>
  </si>
  <si>
    <t>10' Kim Ltg pole</t>
  </si>
  <si>
    <t xml:space="preserve">1224 </t>
  </si>
  <si>
    <t>10' Round Alum (Gardco)</t>
  </si>
  <si>
    <t xml:space="preserve">1600 </t>
  </si>
  <si>
    <t>10' Round Pole</t>
  </si>
  <si>
    <t xml:space="preserve">1184 </t>
  </si>
  <si>
    <t>10' Walkway Alum Hinged</t>
  </si>
  <si>
    <t xml:space="preserve">701 </t>
  </si>
  <si>
    <t>100' Tapered Steel</t>
  </si>
  <si>
    <t xml:space="preserve">1607 </t>
  </si>
  <si>
    <t>12' Aluminum Octagonal Pole</t>
  </si>
  <si>
    <t xml:space="preserve">1517 </t>
  </si>
  <si>
    <t>12' Arlington Post (Hapco)</t>
  </si>
  <si>
    <t xml:space="preserve">1665 </t>
  </si>
  <si>
    <t>12' AV Round Straight Steel Pole</t>
  </si>
  <si>
    <t xml:space="preserve">1358 </t>
  </si>
  <si>
    <t>12' ELA Pole (#MTA-12')</t>
  </si>
  <si>
    <t xml:space="preserve">1664 </t>
  </si>
  <si>
    <t>12' Fluted Philips Lumec Steel Pole</t>
  </si>
  <si>
    <t xml:space="preserve">1551 </t>
  </si>
  <si>
    <t>12' Lumec RA40 CalTrans Pullbox</t>
  </si>
  <si>
    <t xml:space="preserve">1163 </t>
  </si>
  <si>
    <t>12' Rnd Alum Pole (Gardco)</t>
  </si>
  <si>
    <t xml:space="preserve">1325 </t>
  </si>
  <si>
    <t>12' Rnd Alum Pole (Se'lux Saturn 2)</t>
  </si>
  <si>
    <t xml:space="preserve">1464 </t>
  </si>
  <si>
    <t>12' Rnd Alum Pole-Dbl (Se'lux Saturn 2)</t>
  </si>
  <si>
    <t xml:space="preserve">1341 </t>
  </si>
  <si>
    <t>12' Se'lux Black Rd Alum Pole</t>
  </si>
  <si>
    <t xml:space="preserve">1183 </t>
  </si>
  <si>
    <t>12' Shakespeare Posttop</t>
  </si>
  <si>
    <t xml:space="preserve">1197 </t>
  </si>
  <si>
    <t>12' Sq Alum Pole (Kim)</t>
  </si>
  <si>
    <t xml:space="preserve">1309 </t>
  </si>
  <si>
    <t>12' Sq Steel Pole (Kim)</t>
  </si>
  <si>
    <t xml:space="preserve">1510 </t>
  </si>
  <si>
    <t>12' Sq Stl Pole (Gardco)</t>
  </si>
  <si>
    <t xml:space="preserve">1465 </t>
  </si>
  <si>
    <t>12' Stl Straight Pole (Se'lux Saturn 2)</t>
  </si>
  <si>
    <t xml:space="preserve">1126 </t>
  </si>
  <si>
    <t>12' Walkway Alum Upright</t>
  </si>
  <si>
    <t xml:space="preserve">1630 </t>
  </si>
  <si>
    <t>12.5' Sterner Tapered Alum. Hinged Base</t>
  </si>
  <si>
    <t xml:space="preserve">1302 </t>
  </si>
  <si>
    <t>120' Tapered Stl Pole</t>
  </si>
  <si>
    <t xml:space="preserve">1419 </t>
  </si>
  <si>
    <t>12'-6 ELA Pole (#MTA-12'-6)</t>
  </si>
  <si>
    <t xml:space="preserve">1552 </t>
  </si>
  <si>
    <t>13' Decorative Fluted Cast Aluminum</t>
  </si>
  <si>
    <t xml:space="preserve">1660 </t>
  </si>
  <si>
    <t>13' Decorative Fluted Steel Pole</t>
  </si>
  <si>
    <t xml:space="preserve">1528 </t>
  </si>
  <si>
    <t>13' Lumec Len4 Pole</t>
  </si>
  <si>
    <t xml:space="preserve">1646 </t>
  </si>
  <si>
    <t>13' Rnd. Galv. Steel Pole</t>
  </si>
  <si>
    <t xml:space="preserve">1446 </t>
  </si>
  <si>
    <t>13' Round Steel Pole (Gardco)</t>
  </si>
  <si>
    <t xml:space="preserve">1130 </t>
  </si>
  <si>
    <t>13' Walkway Alum Hinged</t>
  </si>
  <si>
    <t xml:space="preserve">1674 </t>
  </si>
  <si>
    <t>14' AV Round Straight Alum Pole</t>
  </si>
  <si>
    <t xml:space="preserve">1614 </t>
  </si>
  <si>
    <t>14' AV Steel Pole</t>
  </si>
  <si>
    <t xml:space="preserve">1670 </t>
  </si>
  <si>
    <t>14' Decor. Fluted Steel Pole (Twin Arm)</t>
  </si>
  <si>
    <t xml:space="preserve">1631 </t>
  </si>
  <si>
    <t>14' Decorative Alum. Pole Hinged Base</t>
  </si>
  <si>
    <t xml:space="preserve">1354 </t>
  </si>
  <si>
    <t>14' Decorative Lumec Ped Pole</t>
  </si>
  <si>
    <t xml:space="preserve">1653 </t>
  </si>
  <si>
    <t>14' Fluted Aluminum Classic Pole</t>
  </si>
  <si>
    <t xml:space="preserve">1431 </t>
  </si>
  <si>
    <t>14' Fluted Conc. Pole (Ameron)</t>
  </si>
  <si>
    <t xml:space="preserve">1663 </t>
  </si>
  <si>
    <t>14' Fluted Philips Lumec Steel Pole</t>
  </si>
  <si>
    <t xml:space="preserve">1525 </t>
  </si>
  <si>
    <t>14' Lumec Fluted Alum Pole</t>
  </si>
  <si>
    <t xml:space="preserve">1608 </t>
  </si>
  <si>
    <t>14' Lumec R500 Decorative Pole</t>
  </si>
  <si>
    <t xml:space="preserve">1537 </t>
  </si>
  <si>
    <t>14' Lumec RA40</t>
  </si>
  <si>
    <t xml:space="preserve">1564 </t>
  </si>
  <si>
    <t>14' Moldcast Black Aluminum</t>
  </si>
  <si>
    <t xml:space="preserve">1507 </t>
  </si>
  <si>
    <t>14' Ornamental Posttop Ped</t>
  </si>
  <si>
    <t xml:space="preserve">1499 </t>
  </si>
  <si>
    <t>14' Ped Decorative Pole</t>
  </si>
  <si>
    <t xml:space="preserve">1324 </t>
  </si>
  <si>
    <t>14' Rd Alum Se'Lux Pole</t>
  </si>
  <si>
    <t xml:space="preserve">1413 </t>
  </si>
  <si>
    <t>14' Rnd Alum Pole (Kim)</t>
  </si>
  <si>
    <t xml:space="preserve">1407 </t>
  </si>
  <si>
    <t>14' Rnd Alum Post Top</t>
  </si>
  <si>
    <t xml:space="preserve">1577 </t>
  </si>
  <si>
    <t>14' Round Steel Bottleneck Pole</t>
  </si>
  <si>
    <t xml:space="preserve">1626 </t>
  </si>
  <si>
    <t>14' Se'lux Alum. Pole Hinged Base</t>
  </si>
  <si>
    <t xml:space="preserve">1346 </t>
  </si>
  <si>
    <t>14' Se'lux Saturn 2 Post Top</t>
  </si>
  <si>
    <t xml:space="preserve">1384 </t>
  </si>
  <si>
    <t>14' Se'lux Saturn 2 Post Top (2)</t>
  </si>
  <si>
    <t xml:space="preserve">1198 </t>
  </si>
  <si>
    <t>14' Sq Alum Pole (Kim)</t>
  </si>
  <si>
    <t xml:space="preserve">1235 </t>
  </si>
  <si>
    <t>14' Sq Stl Pole (Gardco)</t>
  </si>
  <si>
    <t xml:space="preserve">1209 </t>
  </si>
  <si>
    <t>14' Sq Stl Pole (GE)</t>
  </si>
  <si>
    <t xml:space="preserve">1336 </t>
  </si>
  <si>
    <t>14' Sun Valley Pole (Twin Fixtures)</t>
  </si>
  <si>
    <t xml:space="preserve">1622 </t>
  </si>
  <si>
    <t>14' Visco Pole</t>
  </si>
  <si>
    <t xml:space="preserve">1182 </t>
  </si>
  <si>
    <t>14' Walkway Stl Upright</t>
  </si>
  <si>
    <t xml:space="preserve">1624 </t>
  </si>
  <si>
    <t>14.5' Valmont Rnd Galv. Pole</t>
  </si>
  <si>
    <t xml:space="preserve">1495 </t>
  </si>
  <si>
    <t>15' Hinged Gardco Pole</t>
  </si>
  <si>
    <t xml:space="preserve">1589 </t>
  </si>
  <si>
    <t>15' Lumec Len4 Pole</t>
  </si>
  <si>
    <t xml:space="preserve">1169 </t>
  </si>
  <si>
    <t>15' Oct Alum Pole with Teardrop Hat</t>
  </si>
  <si>
    <t xml:space="preserve">1385 </t>
  </si>
  <si>
    <t>15' Oct Classic Pole (Coachman King)</t>
  </si>
  <si>
    <t xml:space="preserve">1238 </t>
  </si>
  <si>
    <t>15' Pedestrian Pole (ELA)</t>
  </si>
  <si>
    <t xml:space="preserve">1404 </t>
  </si>
  <si>
    <t>15' Rnd Alum Pole (Gardco)</t>
  </si>
  <si>
    <t xml:space="preserve">1114 </t>
  </si>
  <si>
    <t>15' Rnd Alum Pole (SEC Ltg)</t>
  </si>
  <si>
    <t xml:space="preserve">1160 </t>
  </si>
  <si>
    <t>15' Rnd Stl Pole (Kim-flat)</t>
  </si>
  <si>
    <t xml:space="preserve">1159 </t>
  </si>
  <si>
    <t>15' Rnd Stl Pole (Kim-hemi)</t>
  </si>
  <si>
    <t xml:space="preserve">1178 </t>
  </si>
  <si>
    <t>15' Rnd Stl Walkway Posttop</t>
  </si>
  <si>
    <t xml:space="preserve">1581 </t>
  </si>
  <si>
    <t>15' Round Straight Pole</t>
  </si>
  <si>
    <t xml:space="preserve">1611 </t>
  </si>
  <si>
    <t>15' Steel Pole (General Structures)</t>
  </si>
  <si>
    <t xml:space="preserve">1595 </t>
  </si>
  <si>
    <t>15' Valmont Hinged Pole</t>
  </si>
  <si>
    <t xml:space="preserve">1627 </t>
  </si>
  <si>
    <t>15.5' Modified CD953A</t>
  </si>
  <si>
    <t xml:space="preserve">1610 </t>
  </si>
  <si>
    <t>15.5' Rnd Stl Pole (Solar Panel &amp; LED)</t>
  </si>
  <si>
    <t xml:space="preserve">1635 </t>
  </si>
  <si>
    <t>16' Decorative Alum. Pole Hinged Base</t>
  </si>
  <si>
    <t xml:space="preserve">1574 </t>
  </si>
  <si>
    <t>16' Double Lantern Pedestrian Pole</t>
  </si>
  <si>
    <t xml:space="preserve">1424 </t>
  </si>
  <si>
    <t>16' Fluted Ornamental Pole (Lumec)</t>
  </si>
  <si>
    <t xml:space="preserve">1654 </t>
  </si>
  <si>
    <t>16' General Structures Pole</t>
  </si>
  <si>
    <t xml:space="preserve">1655 </t>
  </si>
  <si>
    <t>16' General Structures Pole With Tenon</t>
  </si>
  <si>
    <t xml:space="preserve">1644 </t>
  </si>
  <si>
    <t>16' NLS Newport Pole (HoldingHands)</t>
  </si>
  <si>
    <t xml:space="preserve">1642 </t>
  </si>
  <si>
    <t>16' NLS Newport Pole (Star)</t>
  </si>
  <si>
    <t xml:space="preserve">1643 </t>
  </si>
  <si>
    <t>16' NLS Newport Pole (Sun)</t>
  </si>
  <si>
    <t xml:space="preserve">1408 </t>
  </si>
  <si>
    <t>16' Rnd Stl Bottle Neck Pole</t>
  </si>
  <si>
    <t xml:space="preserve">1403 </t>
  </si>
  <si>
    <t>16' Rnd Stl Pole (Gardco)</t>
  </si>
  <si>
    <t xml:space="preserve">1355 </t>
  </si>
  <si>
    <t>16' Rnd Tprd Stl Pole-2</t>
  </si>
  <si>
    <t xml:space="preserve">1521 </t>
  </si>
  <si>
    <t>16' Selux Pole - Solar Panel</t>
  </si>
  <si>
    <t xml:space="preserve">1236 </t>
  </si>
  <si>
    <t>16' Sq Stl Pole (Gardco)</t>
  </si>
  <si>
    <t xml:space="preserve">1562 </t>
  </si>
  <si>
    <t>16' Straight Pole Beta Edge 20LED</t>
  </si>
  <si>
    <t xml:space="preserve">1563 </t>
  </si>
  <si>
    <t>16' Straight Pole Beta Edge 20LED Solar</t>
  </si>
  <si>
    <t xml:space="preserve">1625 </t>
  </si>
  <si>
    <t>16' Valmont Rnd Galv. Pole</t>
  </si>
  <si>
    <t xml:space="preserve">1518 </t>
  </si>
  <si>
    <t>17' Cast Iron Ornamental</t>
  </si>
  <si>
    <t xml:space="preserve">1502 </t>
  </si>
  <si>
    <t>18' Dbl Globe Orn Ped Pole</t>
  </si>
  <si>
    <t xml:space="preserve">1623 </t>
  </si>
  <si>
    <t>18' Sq Stl Pole (Gardco)</t>
  </si>
  <si>
    <t xml:space="preserve">1522 </t>
  </si>
  <si>
    <t>19' Hadco Solar One</t>
  </si>
  <si>
    <t xml:space="preserve">1666 </t>
  </si>
  <si>
    <t>2' Evergreen Bollard</t>
  </si>
  <si>
    <t xml:space="preserve">1483 </t>
  </si>
  <si>
    <t>20' Gardco Pole - MP17</t>
  </si>
  <si>
    <t xml:space="preserve">1596 </t>
  </si>
  <si>
    <t>20' Hadco Solar One</t>
  </si>
  <si>
    <t xml:space="preserve">1523 </t>
  </si>
  <si>
    <t>20' Modif. XCD954 - Solar Pole and Panel</t>
  </si>
  <si>
    <t xml:space="preserve">1639 </t>
  </si>
  <si>
    <t>20' Modified CD953A</t>
  </si>
  <si>
    <t xml:space="preserve">1484 </t>
  </si>
  <si>
    <t>20' Rnd Alum Kim Pole</t>
  </si>
  <si>
    <t xml:space="preserve">1333 </t>
  </si>
  <si>
    <t>20' Rnd Alum Pole (Gardco)</t>
  </si>
  <si>
    <t xml:space="preserve">1334 </t>
  </si>
  <si>
    <t>20' Rnd Alum Pole-2 (Gardco)</t>
  </si>
  <si>
    <t xml:space="preserve">1443 </t>
  </si>
  <si>
    <t>20' Rnd Stl Pole (Gardco SRS-20-5-D1)</t>
  </si>
  <si>
    <t xml:space="preserve">1447 </t>
  </si>
  <si>
    <t>20' Rnd Stl Pole-Solar Panel (Se'lux)</t>
  </si>
  <si>
    <t xml:space="preserve">1543 </t>
  </si>
  <si>
    <t>20' SEPCO Solar Light</t>
  </si>
  <si>
    <t xml:space="preserve">1485 </t>
  </si>
  <si>
    <t>20' Shakespeare Pole - GE Spec</t>
  </si>
  <si>
    <t xml:space="preserve">1486 </t>
  </si>
  <si>
    <t>20' Shakespeare Pole - Holophane</t>
  </si>
  <si>
    <t xml:space="preserve">1487 </t>
  </si>
  <si>
    <t>20' Shakespeare Pole - Kim AR2</t>
  </si>
  <si>
    <t xml:space="preserve">1542 </t>
  </si>
  <si>
    <t>20' SOL PM160 Solar Light</t>
  </si>
  <si>
    <t xml:space="preserve">1488 </t>
  </si>
  <si>
    <t>20' Solec Pole</t>
  </si>
  <si>
    <t xml:space="preserve">1489 </t>
  </si>
  <si>
    <t>20' Unicorn Pole</t>
  </si>
  <si>
    <t xml:space="preserve">1231 </t>
  </si>
  <si>
    <t>21' Sq Stl Pole</t>
  </si>
  <si>
    <t xml:space="preserve">1671 </t>
  </si>
  <si>
    <t>24' Fluted Orn. Pole (Spring City)</t>
  </si>
  <si>
    <t xml:space="preserve">1293 </t>
  </si>
  <si>
    <t>25' Ameron Rnd Conc Pole</t>
  </si>
  <si>
    <t xml:space="preserve">1433 </t>
  </si>
  <si>
    <t>25' Concrete Pole (Ameron)</t>
  </si>
  <si>
    <t xml:space="preserve">1657 </t>
  </si>
  <si>
    <t>25' Mod. Cal Type 19-4-100</t>
  </si>
  <si>
    <t xml:space="preserve">1656 </t>
  </si>
  <si>
    <t>25' Mod. Cal Type 61-5-100</t>
  </si>
  <si>
    <t xml:space="preserve">1409 </t>
  </si>
  <si>
    <t>26' Decorative Fluted Stl Pole</t>
  </si>
  <si>
    <t xml:space="preserve">1500 </t>
  </si>
  <si>
    <t>26' Decorative Pole</t>
  </si>
  <si>
    <t xml:space="preserve">1501 </t>
  </si>
  <si>
    <t>26' Decorative Pole-Traffic</t>
  </si>
  <si>
    <t xml:space="preserve">1634 </t>
  </si>
  <si>
    <t>27' Mod. Cal Type 17-3-100</t>
  </si>
  <si>
    <t xml:space="preserve">1632 </t>
  </si>
  <si>
    <t>27' Mod. Cal Type 19-4-100</t>
  </si>
  <si>
    <t xml:space="preserve">1143 </t>
  </si>
  <si>
    <t>27' Sq Stl Pole (Kim Ltg)</t>
  </si>
  <si>
    <t xml:space="preserve">1511 </t>
  </si>
  <si>
    <t>28' CD911 Replica</t>
  </si>
  <si>
    <t xml:space="preserve">1573 </t>
  </si>
  <si>
    <t>28' Decorative Fluted Steel Pole</t>
  </si>
  <si>
    <t xml:space="preserve">1282 </t>
  </si>
  <si>
    <t>28' Decorative Pole</t>
  </si>
  <si>
    <t xml:space="preserve">1662 </t>
  </si>
  <si>
    <t>28' Fluted Philips Lumec Steel Pole</t>
  </si>
  <si>
    <t xml:space="preserve">1637 </t>
  </si>
  <si>
    <t>28' Mod. Cal Type 19-4-100</t>
  </si>
  <si>
    <t xml:space="preserve">1633 </t>
  </si>
  <si>
    <t>28' Mod. Cal Type 24-4-100</t>
  </si>
  <si>
    <t xml:space="preserve">1648 </t>
  </si>
  <si>
    <t>30' AT&amp;T Co-Location Pole</t>
  </si>
  <si>
    <t xml:space="preserve">1434 </t>
  </si>
  <si>
    <t>30' Concrete Pole (Ameron)</t>
  </si>
  <si>
    <t xml:space="preserve">1155 </t>
  </si>
  <si>
    <t>30' Davit</t>
  </si>
  <si>
    <t xml:space="preserve">959 </t>
  </si>
  <si>
    <t>30' Davit - Bunker Hill</t>
  </si>
  <si>
    <t xml:space="preserve">1347 </t>
  </si>
  <si>
    <t>30' Davit-Se'lux Saturn 2</t>
  </si>
  <si>
    <t xml:space="preserve">1292 </t>
  </si>
  <si>
    <t>30' Davit-Traffic</t>
  </si>
  <si>
    <t xml:space="preserve">1548 </t>
  </si>
  <si>
    <t>30' Dec. Fluted Steel Pole-Traffic</t>
  </si>
  <si>
    <t xml:space="preserve">1547 </t>
  </si>
  <si>
    <t>30' Dec. Fluted Stl Pole-King Acorn Ped.</t>
  </si>
  <si>
    <t xml:space="preserve">1603 </t>
  </si>
  <si>
    <t>30' Dec. Steel Pole-Traffic-Spanish Base</t>
  </si>
  <si>
    <t xml:space="preserve">1546 </t>
  </si>
  <si>
    <t>30' Decorative Fluted Steel Pole</t>
  </si>
  <si>
    <t xml:space="preserve">1661 </t>
  </si>
  <si>
    <t>30' Decorative Fluted Steel Pole - 2</t>
  </si>
  <si>
    <t xml:space="preserve">1399 </t>
  </si>
  <si>
    <t>30' Decorative Pole</t>
  </si>
  <si>
    <t xml:space="preserve">1375 </t>
  </si>
  <si>
    <t>30' Kerrigan</t>
  </si>
  <si>
    <t xml:space="preserve">1353 </t>
  </si>
  <si>
    <t>30' Lumec Pole</t>
  </si>
  <si>
    <t xml:space="preserve">1455 </t>
  </si>
  <si>
    <t>30' Lumec Pole - Traffic</t>
  </si>
  <si>
    <t xml:space="preserve">1100 </t>
  </si>
  <si>
    <t>30' Octagonal Concrete STD</t>
  </si>
  <si>
    <t xml:space="preserve">1618 </t>
  </si>
  <si>
    <t>30' Philips Celcius Pole</t>
  </si>
  <si>
    <t xml:space="preserve">1230 </t>
  </si>
  <si>
    <t>30' Sq Stl Pole</t>
  </si>
  <si>
    <t xml:space="preserve">1582 </t>
  </si>
  <si>
    <t>30' Tapered Curved Pole</t>
  </si>
  <si>
    <t xml:space="preserve">1677 </t>
  </si>
  <si>
    <t>32' L.A. Smart Fusion Pole</t>
  </si>
  <si>
    <t xml:space="preserve">1567 </t>
  </si>
  <si>
    <t>35' Davit</t>
  </si>
  <si>
    <t xml:space="preserve">1056 </t>
  </si>
  <si>
    <t>35' Highrise Rnd Stl</t>
  </si>
  <si>
    <t xml:space="preserve">1055 </t>
  </si>
  <si>
    <t>40' Baseless Oct Concrete</t>
  </si>
  <si>
    <t xml:space="preserve">1014 </t>
  </si>
  <si>
    <t>40' Davit</t>
  </si>
  <si>
    <t xml:space="preserve">1045 </t>
  </si>
  <si>
    <t>40' Davit-2</t>
  </si>
  <si>
    <t xml:space="preserve">1415 </t>
  </si>
  <si>
    <t>40' Davit-2 Traffic</t>
  </si>
  <si>
    <t xml:space="preserve">1327 </t>
  </si>
  <si>
    <t>40' Davit-Gardco</t>
  </si>
  <si>
    <t xml:space="preserve">1295 </t>
  </si>
  <si>
    <t>40' Davit-Traffic</t>
  </si>
  <si>
    <t xml:space="preserve">1406 </t>
  </si>
  <si>
    <t>40' Decorative Fluted Stl Pole</t>
  </si>
  <si>
    <t xml:space="preserve">1410 </t>
  </si>
  <si>
    <t>40' Decorative Fluted Stl Pole-2</t>
  </si>
  <si>
    <t xml:space="preserve">1237 </t>
  </si>
  <si>
    <t>40' Decorative Pole (Valmont)</t>
  </si>
  <si>
    <t xml:space="preserve">1107 </t>
  </si>
  <si>
    <t>40' Hi Rise Rnd Stl</t>
  </si>
  <si>
    <t xml:space="preserve">1320 </t>
  </si>
  <si>
    <t>40' Light Pipe (Lower Grand Ave.)</t>
  </si>
  <si>
    <t xml:space="preserve">1239 </t>
  </si>
  <si>
    <t>40' Round Stl (CD953)</t>
  </si>
  <si>
    <t xml:space="preserve">1111 </t>
  </si>
  <si>
    <t>40' Tprd Rnd Stl</t>
  </si>
  <si>
    <t xml:space="preserve">1673 </t>
  </si>
  <si>
    <t>44" Landscape Forms Bollard</t>
  </si>
  <si>
    <t xml:space="preserve">1015 </t>
  </si>
  <si>
    <t>44-6 Rnd Stl</t>
  </si>
  <si>
    <t xml:space="preserve">1659 </t>
  </si>
  <si>
    <t>50' CD953-SPL Pole</t>
  </si>
  <si>
    <t xml:space="preserve">1306 </t>
  </si>
  <si>
    <t>50' Davit</t>
  </si>
  <si>
    <t xml:space="preserve">1286 </t>
  </si>
  <si>
    <t>50' High Rise Pole</t>
  </si>
  <si>
    <t xml:space="preserve">1345 </t>
  </si>
  <si>
    <t>50' Rnd Stl Pole (Traffic)</t>
  </si>
  <si>
    <t xml:space="preserve">1110 </t>
  </si>
  <si>
    <t>50' Tprd Rnd Stl Pole</t>
  </si>
  <si>
    <t xml:space="preserve">1291 </t>
  </si>
  <si>
    <t>50' Tprd Rnd Stl-2 Gardco</t>
  </si>
  <si>
    <t xml:space="preserve">1363 </t>
  </si>
  <si>
    <t>80' Tapered Steel Pole</t>
  </si>
  <si>
    <t xml:space="preserve">1267 </t>
  </si>
  <si>
    <t>Ameron 25 CT-40 (MTA Bldg.)</t>
  </si>
  <si>
    <t xml:space="preserve">1490 </t>
  </si>
  <si>
    <t>Ameron Pole - Kim CC</t>
  </si>
  <si>
    <t xml:space="preserve">1621 </t>
  </si>
  <si>
    <t>Amir LED Solar Spotlight</t>
  </si>
  <si>
    <t xml:space="preserve">1602 </t>
  </si>
  <si>
    <t>Architectural Bridge Light</t>
  </si>
  <si>
    <t xml:space="preserve">1157 </t>
  </si>
  <si>
    <t>ASL 30' Fluted Std</t>
  </si>
  <si>
    <t xml:space="preserve">1376 </t>
  </si>
  <si>
    <t>Baseless Octagonal Concrete</t>
  </si>
  <si>
    <t xml:space="preserve">1597 </t>
  </si>
  <si>
    <t>Beam Mount Fixture</t>
  </si>
  <si>
    <t xml:space="preserve">1138 </t>
  </si>
  <si>
    <t>Bel-Air SPL 11'</t>
  </si>
  <si>
    <t xml:space="preserve">1139 </t>
  </si>
  <si>
    <t>Bel-Air SPL 16'</t>
  </si>
  <si>
    <t xml:space="preserve">1498 </t>
  </si>
  <si>
    <t>Bellagio Lantern</t>
  </si>
  <si>
    <t xml:space="preserve">1620 </t>
  </si>
  <si>
    <t>B-K Lighting Tree Light</t>
  </si>
  <si>
    <t xml:space="preserve">1492 </t>
  </si>
  <si>
    <t>Bollard - Gardco BRM 822 - 42</t>
  </si>
  <si>
    <t xml:space="preserve">1068 </t>
  </si>
  <si>
    <t>Bollard  Kim VRB1</t>
  </si>
  <si>
    <t xml:space="preserve">1412 </t>
  </si>
  <si>
    <t>Bollard CB94R42-Concrete</t>
  </si>
  <si>
    <t xml:space="preserve">1073 </t>
  </si>
  <si>
    <t>Bollard Lumi-Dyne (CD957)</t>
  </si>
  <si>
    <t xml:space="preserve">1207 </t>
  </si>
  <si>
    <t>Bridge - 14' Hyperion Ave</t>
  </si>
  <si>
    <t xml:space="preserve">1208 </t>
  </si>
  <si>
    <t>Bridge - 17' Hyperion Ave</t>
  </si>
  <si>
    <t xml:space="preserve">1187 </t>
  </si>
  <si>
    <t>Bridge - 1st Street</t>
  </si>
  <si>
    <t xml:space="preserve">1188 </t>
  </si>
  <si>
    <t>Bridge - 4th Street</t>
  </si>
  <si>
    <t xml:space="preserve">1242 </t>
  </si>
  <si>
    <t>Bridge - 4th Street (Pln)</t>
  </si>
  <si>
    <t xml:space="preserve">1254 </t>
  </si>
  <si>
    <t>Bridge - 4th-Lorena (Trolley)</t>
  </si>
  <si>
    <t xml:space="preserve">1255 </t>
  </si>
  <si>
    <t>Bridge - 4th-Lorena St</t>
  </si>
  <si>
    <t xml:space="preserve">1294 </t>
  </si>
  <si>
    <t>Bridge - 6th St. Pylon Post Top</t>
  </si>
  <si>
    <t xml:space="preserve">1189 </t>
  </si>
  <si>
    <t>Bridge - 6th Street</t>
  </si>
  <si>
    <t xml:space="preserve">1175 </t>
  </si>
  <si>
    <t>Bridge - 7th Street</t>
  </si>
  <si>
    <t xml:space="preserve">1176 </t>
  </si>
  <si>
    <t>Bridge - 7th Street (Pln)</t>
  </si>
  <si>
    <t xml:space="preserve">1244 </t>
  </si>
  <si>
    <t>Bridge - Avenue 26</t>
  </si>
  <si>
    <t xml:space="preserve">1185 </t>
  </si>
  <si>
    <t>Bridge - Avenue 43</t>
  </si>
  <si>
    <t xml:space="preserve">1213 </t>
  </si>
  <si>
    <t>Bridge - Avenue 60</t>
  </si>
  <si>
    <t xml:space="preserve">1253 </t>
  </si>
  <si>
    <t>Bridge - Barham Blvd</t>
  </si>
  <si>
    <t xml:space="preserve">1109 </t>
  </si>
  <si>
    <t>Bridge - Bishop Rd</t>
  </si>
  <si>
    <t xml:space="preserve">1152 </t>
  </si>
  <si>
    <t>Bridge - Broadway Special</t>
  </si>
  <si>
    <t xml:space="preserve">1118 </t>
  </si>
  <si>
    <t>Bridge - College St</t>
  </si>
  <si>
    <t xml:space="preserve">1332 </t>
  </si>
  <si>
    <t>Bridge - Fletcher Dr (Pylon)</t>
  </si>
  <si>
    <t xml:space="preserve">1206 </t>
  </si>
  <si>
    <t>Bridge - Franklin Ave</t>
  </si>
  <si>
    <t xml:space="preserve">1356 </t>
  </si>
  <si>
    <t>Bridge - Franklin Ave (Globe)</t>
  </si>
  <si>
    <t xml:space="preserve">1067 </t>
  </si>
  <si>
    <t>Bridge - Gaffey St</t>
  </si>
  <si>
    <t xml:space="preserve">1319 </t>
  </si>
  <si>
    <t>Bridge - Light Fixture</t>
  </si>
  <si>
    <t xml:space="preserve">1089 </t>
  </si>
  <si>
    <t>Bridge - Macy St (2)</t>
  </si>
  <si>
    <t xml:space="preserve">1090 </t>
  </si>
  <si>
    <t>Bridge - Macy St (3)</t>
  </si>
  <si>
    <t xml:space="preserve">1225 </t>
  </si>
  <si>
    <t>Bridge - Mulholland Dr</t>
  </si>
  <si>
    <t xml:space="preserve">1619 </t>
  </si>
  <si>
    <t>Bridge - North Main St. (Replica)</t>
  </si>
  <si>
    <t xml:space="preserve">1173 </t>
  </si>
  <si>
    <t>Bridge - Olympic Blvd (2)</t>
  </si>
  <si>
    <t xml:space="preserve">1174 </t>
  </si>
  <si>
    <t>Bridge - Olympic Blvd (4)</t>
  </si>
  <si>
    <t xml:space="preserve">1296 </t>
  </si>
  <si>
    <t>Bridge - Pasadena Ave</t>
  </si>
  <si>
    <t xml:space="preserve">1170 </t>
  </si>
  <si>
    <t>Bridge - Pilgrimage</t>
  </si>
  <si>
    <t xml:space="preserve">1134 </t>
  </si>
  <si>
    <t>Bridge - Spring St</t>
  </si>
  <si>
    <t xml:space="preserve">1168 </t>
  </si>
  <si>
    <t>Bridge - Washington Blvd</t>
  </si>
  <si>
    <t xml:space="preserve">1270 </t>
  </si>
  <si>
    <t>Bridge - Washington Blvd Pylons</t>
  </si>
  <si>
    <t xml:space="preserve">1095 </t>
  </si>
  <si>
    <t>Bridge - West Blvd</t>
  </si>
  <si>
    <t xml:space="preserve">1096 </t>
  </si>
  <si>
    <t>Bridge - West Blvd (Brkt)</t>
  </si>
  <si>
    <t xml:space="preserve">1466 </t>
  </si>
  <si>
    <t>C.I. 1204</t>
  </si>
  <si>
    <t xml:space="preserve">574 </t>
  </si>
  <si>
    <t>C.I. Continental #350853</t>
  </si>
  <si>
    <t xml:space="preserve">1069 </t>
  </si>
  <si>
    <t>Cal S-413 Upright</t>
  </si>
  <si>
    <t xml:space="preserve">303 </t>
  </si>
  <si>
    <t>Cal Type 10</t>
  </si>
  <si>
    <t xml:space="preserve">1264 </t>
  </si>
  <si>
    <t>Cal Type 10 - 25'</t>
  </si>
  <si>
    <t xml:space="preserve">305 </t>
  </si>
  <si>
    <t>Cal Type 14</t>
  </si>
  <si>
    <t xml:space="preserve">306 </t>
  </si>
  <si>
    <t>Cal Type 15</t>
  </si>
  <si>
    <t xml:space="preserve">1588 </t>
  </si>
  <si>
    <t>Cal Type 15 Modified Short</t>
  </si>
  <si>
    <t xml:space="preserve">1526 </t>
  </si>
  <si>
    <t>Cal Type 16-3-100</t>
  </si>
  <si>
    <t xml:space="preserve">307 </t>
  </si>
  <si>
    <t>Cal Type 17</t>
  </si>
  <si>
    <t xml:space="preserve">1070 </t>
  </si>
  <si>
    <t>Cal Type 17-1-70</t>
  </si>
  <si>
    <t xml:space="preserve">308 </t>
  </si>
  <si>
    <t>Cal Type 17-2-70</t>
  </si>
  <si>
    <t xml:space="preserve">1393 </t>
  </si>
  <si>
    <t>Cal Type 17-2-80</t>
  </si>
  <si>
    <t xml:space="preserve">1435 </t>
  </si>
  <si>
    <t>Cal Type 17-3-100</t>
  </si>
  <si>
    <t xml:space="preserve">1578 </t>
  </si>
  <si>
    <t>Cal Type 17-3-100 (Dual Luminaire)</t>
  </si>
  <si>
    <t xml:space="preserve">1416 </t>
  </si>
  <si>
    <t>Cal Type 17-3-129</t>
  </si>
  <si>
    <t xml:space="preserve">1398 </t>
  </si>
  <si>
    <t>Cal Type 17-3-161</t>
  </si>
  <si>
    <t xml:space="preserve">1568 </t>
  </si>
  <si>
    <t>Cal Type 17-4-100</t>
  </si>
  <si>
    <t xml:space="preserve">310 </t>
  </si>
  <si>
    <t>Cal Type 19</t>
  </si>
  <si>
    <t xml:space="preserve">1032 </t>
  </si>
  <si>
    <t>Cal Type 19-1-70</t>
  </si>
  <si>
    <t xml:space="preserve">1519 </t>
  </si>
  <si>
    <t>Cal Type 19-2-161</t>
  </si>
  <si>
    <t xml:space="preserve">1071 </t>
  </si>
  <si>
    <t>Cal Type 19-2-70</t>
  </si>
  <si>
    <t xml:space="preserve">1307 </t>
  </si>
  <si>
    <t>Cal Type 19-2-80</t>
  </si>
  <si>
    <t xml:space="preserve">1515 </t>
  </si>
  <si>
    <t>Cal Type 19-3-100</t>
  </si>
  <si>
    <t xml:space="preserve">1339 </t>
  </si>
  <si>
    <t>Cal Type 19-3-113</t>
  </si>
  <si>
    <t xml:space="preserve">1395 </t>
  </si>
  <si>
    <t>Cal Type 19-3-129</t>
  </si>
  <si>
    <t xml:space="preserve">1457 </t>
  </si>
  <si>
    <t>Cal Type 19-3-161</t>
  </si>
  <si>
    <t xml:space="preserve">1033 </t>
  </si>
  <si>
    <t>Cal Type 19-3-70</t>
  </si>
  <si>
    <t xml:space="preserve">1442 </t>
  </si>
  <si>
    <t>Cal Type 19-3-80</t>
  </si>
  <si>
    <t xml:space="preserve">1432 </t>
  </si>
  <si>
    <t>Cal Type 19-4-100</t>
  </si>
  <si>
    <t xml:space="preserve">1417 </t>
  </si>
  <si>
    <t>Cal Type 19-4-129</t>
  </si>
  <si>
    <t xml:space="preserve">1382 </t>
  </si>
  <si>
    <t>Cal Type 19-4-161</t>
  </si>
  <si>
    <t xml:space="preserve">311 </t>
  </si>
  <si>
    <t>Cal Type 19A</t>
  </si>
  <si>
    <t xml:space="preserve">1031 </t>
  </si>
  <si>
    <t>Cal Type 21</t>
  </si>
  <si>
    <t xml:space="preserve">1549 </t>
  </si>
  <si>
    <t>Cal Type 23-4-100</t>
  </si>
  <si>
    <t xml:space="preserve">313 </t>
  </si>
  <si>
    <t>Cal Type 24</t>
  </si>
  <si>
    <t xml:space="preserve">1601 </t>
  </si>
  <si>
    <t>Cal Type 24-3-100</t>
  </si>
  <si>
    <t xml:space="preserve">1340 </t>
  </si>
  <si>
    <t>Cal Type 24-3-113</t>
  </si>
  <si>
    <t xml:space="preserve">1397 </t>
  </si>
  <si>
    <t>Cal Type 24-3-129</t>
  </si>
  <si>
    <t xml:space="preserve">1034 </t>
  </si>
  <si>
    <t>Cal Type 24-3-70</t>
  </si>
  <si>
    <t xml:space="preserve">1308 </t>
  </si>
  <si>
    <t>Cal Type 24-3-80</t>
  </si>
  <si>
    <t xml:space="preserve">1448 </t>
  </si>
  <si>
    <t>Cal Type 24-4-100</t>
  </si>
  <si>
    <t xml:space="preserve">1402 </t>
  </si>
  <si>
    <t>Cal Type 24-4-161</t>
  </si>
  <si>
    <t xml:space="preserve">1085 </t>
  </si>
  <si>
    <t>Cal Type 24-4-70</t>
  </si>
  <si>
    <t xml:space="preserve">314 </t>
  </si>
  <si>
    <t>Cal Type 24A</t>
  </si>
  <si>
    <t xml:space="preserve">315 </t>
  </si>
  <si>
    <t>Cal Type 26</t>
  </si>
  <si>
    <t xml:space="preserve">1505 </t>
  </si>
  <si>
    <t>Cal Type 26-3-100</t>
  </si>
  <si>
    <t xml:space="preserve">1362 </t>
  </si>
  <si>
    <t>Cal Type 26-3-113</t>
  </si>
  <si>
    <t xml:space="preserve">1331 </t>
  </si>
  <si>
    <t>Cal Type 26-3-129</t>
  </si>
  <si>
    <t xml:space="preserve">1504 </t>
  </si>
  <si>
    <t>Cal Type 26-3-161</t>
  </si>
  <si>
    <t xml:space="preserve">1035 </t>
  </si>
  <si>
    <t>Cal Type 26-3-70</t>
  </si>
  <si>
    <t xml:space="preserve">1364 </t>
  </si>
  <si>
    <t>Cal Type 26-3-80</t>
  </si>
  <si>
    <t xml:space="preserve">1436 </t>
  </si>
  <si>
    <t>Cal Type 26-4-100</t>
  </si>
  <si>
    <t xml:space="preserve">1638 </t>
  </si>
  <si>
    <t>Cal Type 26-4-100 (Little Tokyo)</t>
  </si>
  <si>
    <t xml:space="preserve">1396 </t>
  </si>
  <si>
    <t>Cal Type 26-4-129</t>
  </si>
  <si>
    <t xml:space="preserve">1405 </t>
  </si>
  <si>
    <t>Cal Type 26-4-161</t>
  </si>
  <si>
    <t xml:space="preserve">1084 </t>
  </si>
  <si>
    <t>Cal Type 26-4-70</t>
  </si>
  <si>
    <t xml:space="preserve">1083 </t>
  </si>
  <si>
    <t>Cal Type 26-4-80</t>
  </si>
  <si>
    <t xml:space="preserve">1533 </t>
  </si>
  <si>
    <t>Cal Type 26-5-161 (King 822 Lum.)</t>
  </si>
  <si>
    <t xml:space="preserve">1566 </t>
  </si>
  <si>
    <t>Cal Type 28</t>
  </si>
  <si>
    <t xml:space="preserve">1594 </t>
  </si>
  <si>
    <t>Cal Type 28-5-100</t>
  </si>
  <si>
    <t xml:space="preserve">1580 </t>
  </si>
  <si>
    <t>Cal Type 29-3-100</t>
  </si>
  <si>
    <t xml:space="preserve">1377 </t>
  </si>
  <si>
    <t>Cal Type 29-3-70</t>
  </si>
  <si>
    <t xml:space="preserve">1556 </t>
  </si>
  <si>
    <t>Cal Type 29-4-161</t>
  </si>
  <si>
    <t xml:space="preserve">1449 </t>
  </si>
  <si>
    <t>Cal Type 29-5-100</t>
  </si>
  <si>
    <t xml:space="preserve">1366 </t>
  </si>
  <si>
    <t>Cal Type 29-5-113</t>
  </si>
  <si>
    <t xml:space="preserve">1337 </t>
  </si>
  <si>
    <t>Cal Type 29-5-129</t>
  </si>
  <si>
    <t xml:space="preserve">1503 </t>
  </si>
  <si>
    <t>Cal Type 29-5-161</t>
  </si>
  <si>
    <t xml:space="preserve">317 </t>
  </si>
  <si>
    <t>Cal Type 29-5-70</t>
  </si>
  <si>
    <t xml:space="preserve">1445 </t>
  </si>
  <si>
    <t>Cal Type 29-5-80</t>
  </si>
  <si>
    <t xml:space="preserve">1453 </t>
  </si>
  <si>
    <t>Cal Type 29-5-80 (Cyl. Lum.)</t>
  </si>
  <si>
    <t xml:space="preserve">1534 </t>
  </si>
  <si>
    <t>Cal Type 29A-5-161</t>
  </si>
  <si>
    <t xml:space="preserve">1082 </t>
  </si>
  <si>
    <t>Cal Type 3</t>
  </si>
  <si>
    <t xml:space="preserve">1300 </t>
  </si>
  <si>
    <t>Cal Type 3 (Traffic)</t>
  </si>
  <si>
    <t xml:space="preserve">1066 </t>
  </si>
  <si>
    <t>Cal Type 30</t>
  </si>
  <si>
    <t xml:space="preserve">1599 </t>
  </si>
  <si>
    <t>Cal Type 31</t>
  </si>
  <si>
    <t xml:space="preserve">1161 </t>
  </si>
  <si>
    <t>Cal Type 32</t>
  </si>
  <si>
    <t xml:space="preserve">1669 </t>
  </si>
  <si>
    <t>Cal Type 60-5-100</t>
  </si>
  <si>
    <t xml:space="preserve">1497 </t>
  </si>
  <si>
    <t>Cal Type 61-5-100</t>
  </si>
  <si>
    <t xml:space="preserve">1338 </t>
  </si>
  <si>
    <t>Cal Type 61-5-129</t>
  </si>
  <si>
    <t xml:space="preserve">1520 </t>
  </si>
  <si>
    <t>Cal Type 61-5-161</t>
  </si>
  <si>
    <t xml:space="preserve">1481 </t>
  </si>
  <si>
    <t>Cal Type 61-5-80</t>
  </si>
  <si>
    <t xml:space="preserve">1059 </t>
  </si>
  <si>
    <t>Camera Pole C-1</t>
  </si>
  <si>
    <t xml:space="preserve">1250 </t>
  </si>
  <si>
    <t>Camera Pole C-1(Staples Ctr.)</t>
  </si>
  <si>
    <t xml:space="preserve">1060 </t>
  </si>
  <si>
    <t>Camera Pole C-2</t>
  </si>
  <si>
    <t xml:space="preserve">1414 </t>
  </si>
  <si>
    <t>Camera Pole C-2-2 Arms</t>
  </si>
  <si>
    <t xml:space="preserve">595 </t>
  </si>
  <si>
    <t>Capitol 10, Westinghouse</t>
  </si>
  <si>
    <t xml:space="preserve">585 </t>
  </si>
  <si>
    <t>Cast Iron 1-Lite</t>
  </si>
  <si>
    <t xml:space="preserve">1305 </t>
  </si>
  <si>
    <t>Cast Iron 1-Lite (Revello)</t>
  </si>
  <si>
    <t xml:space="preserve">1099 </t>
  </si>
  <si>
    <t>Cast Iron 5-Globe Pole</t>
  </si>
  <si>
    <t xml:space="preserve">1260 </t>
  </si>
  <si>
    <t>Cast Iron Alta Loma</t>
  </si>
  <si>
    <t xml:space="preserve">575 </t>
  </si>
  <si>
    <t>Cast Iron 'B'</t>
  </si>
  <si>
    <t xml:space="preserve">573 </t>
  </si>
  <si>
    <t>Cast Iron Keystone</t>
  </si>
  <si>
    <t xml:space="preserve">1171 </t>
  </si>
  <si>
    <t>Cast Iron LA Primavera</t>
  </si>
  <si>
    <t xml:space="preserve">586 </t>
  </si>
  <si>
    <t>Cast Iron Rose</t>
  </si>
  <si>
    <t xml:space="preserve">1559 </t>
  </si>
  <si>
    <t>Castellammare Special-A</t>
  </si>
  <si>
    <t xml:space="preserve">801 </t>
  </si>
  <si>
    <t>CD801</t>
  </si>
  <si>
    <t xml:space="preserve">802 </t>
  </si>
  <si>
    <t>CD802</t>
  </si>
  <si>
    <t xml:space="preserve">803 </t>
  </si>
  <si>
    <t>CD803</t>
  </si>
  <si>
    <t xml:space="preserve">805 </t>
  </si>
  <si>
    <t>CD805</t>
  </si>
  <si>
    <t xml:space="preserve">807 </t>
  </si>
  <si>
    <t>CD807</t>
  </si>
  <si>
    <t xml:space="preserve">1064 </t>
  </si>
  <si>
    <t>CD807B</t>
  </si>
  <si>
    <t xml:space="preserve">1458 </t>
  </si>
  <si>
    <t>CD807B-2</t>
  </si>
  <si>
    <t xml:space="preserve">1129 </t>
  </si>
  <si>
    <t>CD807BT</t>
  </si>
  <si>
    <t xml:space="preserve">1106 </t>
  </si>
  <si>
    <t>CD807C</t>
  </si>
  <si>
    <t xml:space="preserve">1389 </t>
  </si>
  <si>
    <t>CD807C2</t>
  </si>
  <si>
    <t xml:space="preserve">1285 </t>
  </si>
  <si>
    <t>CD807CT</t>
  </si>
  <si>
    <t xml:space="preserve">1124 </t>
  </si>
  <si>
    <t>CD807DT</t>
  </si>
  <si>
    <t xml:space="preserve">1022 </t>
  </si>
  <si>
    <t>CD807T</t>
  </si>
  <si>
    <t xml:space="preserve">808 </t>
  </si>
  <si>
    <t>CD808</t>
  </si>
  <si>
    <t xml:space="preserve">1310 </t>
  </si>
  <si>
    <t>CD808 (Spl)</t>
  </si>
  <si>
    <t xml:space="preserve">1112 </t>
  </si>
  <si>
    <t>CD808A</t>
  </si>
  <si>
    <t xml:space="preserve">1491 </t>
  </si>
  <si>
    <t>CD808B - Kim CC</t>
  </si>
  <si>
    <t xml:space="preserve">1192 </t>
  </si>
  <si>
    <t>CD808C</t>
  </si>
  <si>
    <t xml:space="preserve">1062 </t>
  </si>
  <si>
    <t xml:space="preserve">1441 </t>
  </si>
  <si>
    <t>CD808X - Cobra</t>
  </si>
  <si>
    <t xml:space="preserve">1438 </t>
  </si>
  <si>
    <t>CD808X Modified Dual-Lumec</t>
  </si>
  <si>
    <t xml:space="preserve">1437 </t>
  </si>
  <si>
    <t>CD808X Modified-Lumec</t>
  </si>
  <si>
    <t xml:space="preserve">1004 </t>
  </si>
  <si>
    <t>CD808Y</t>
  </si>
  <si>
    <t xml:space="preserve">1002 </t>
  </si>
  <si>
    <t>CD808Z</t>
  </si>
  <si>
    <t xml:space="preserve">1080 </t>
  </si>
  <si>
    <t>CD812A</t>
  </si>
  <si>
    <t xml:space="preserve">1147 </t>
  </si>
  <si>
    <t>CD812B</t>
  </si>
  <si>
    <t xml:space="preserve">1149 </t>
  </si>
  <si>
    <t>CD812D</t>
  </si>
  <si>
    <t xml:space="preserve">1150 </t>
  </si>
  <si>
    <t>CD812E</t>
  </si>
  <si>
    <t xml:space="preserve">1081 </t>
  </si>
  <si>
    <t>CD812Y</t>
  </si>
  <si>
    <t xml:space="preserve">1151 </t>
  </si>
  <si>
    <t>CD812Z</t>
  </si>
  <si>
    <t xml:space="preserve">813 </t>
  </si>
  <si>
    <t>CD813</t>
  </si>
  <si>
    <t xml:space="preserve">814 </t>
  </si>
  <si>
    <t>CD814</t>
  </si>
  <si>
    <t xml:space="preserve">1604 </t>
  </si>
  <si>
    <t>CD814B</t>
  </si>
  <si>
    <t xml:space="preserve">1013 </t>
  </si>
  <si>
    <t>CD814C</t>
  </si>
  <si>
    <t xml:space="preserve">1329 </t>
  </si>
  <si>
    <t>CD814C-Lumec Lum</t>
  </si>
  <si>
    <t xml:space="preserve">1061 </t>
  </si>
  <si>
    <t>CD814D</t>
  </si>
  <si>
    <t xml:space="preserve">1392 </t>
  </si>
  <si>
    <t>CD814D(old)</t>
  </si>
  <si>
    <t xml:space="preserve">1645 </t>
  </si>
  <si>
    <t>CD814D2</t>
  </si>
  <si>
    <t xml:space="preserve">1321 </t>
  </si>
  <si>
    <t>CD814D-Lumec Lum</t>
  </si>
  <si>
    <t xml:space="preserve">1023 </t>
  </si>
  <si>
    <t>CD814DT</t>
  </si>
  <si>
    <t xml:space="preserve">1000 </t>
  </si>
  <si>
    <t>CD814E</t>
  </si>
  <si>
    <t xml:space="preserve">1036 </t>
  </si>
  <si>
    <t>CD814E2</t>
  </si>
  <si>
    <t xml:space="preserve">1316 </t>
  </si>
  <si>
    <t>CD814E-King Lum</t>
  </si>
  <si>
    <t xml:space="preserve">1323 </t>
  </si>
  <si>
    <t>CD814E-Lumec Lum</t>
  </si>
  <si>
    <t xml:space="preserve">1461 </t>
  </si>
  <si>
    <t>CD814E-Modified</t>
  </si>
  <si>
    <t xml:space="preserve">1024 </t>
  </si>
  <si>
    <t>CD814ET</t>
  </si>
  <si>
    <t xml:space="preserve">851 </t>
  </si>
  <si>
    <t>CD851</t>
  </si>
  <si>
    <t xml:space="preserve">1001 </t>
  </si>
  <si>
    <t>CD851A</t>
  </si>
  <si>
    <t xml:space="preserve">1579 </t>
  </si>
  <si>
    <t>CD851A2</t>
  </si>
  <si>
    <t xml:space="preserve">1371 </t>
  </si>
  <si>
    <t>CD851A2-90</t>
  </si>
  <si>
    <t xml:space="preserve">1003 </t>
  </si>
  <si>
    <t>CD851B</t>
  </si>
  <si>
    <t xml:space="preserve">1454 </t>
  </si>
  <si>
    <t>CD851B-2</t>
  </si>
  <si>
    <t xml:space="preserve">1360 </t>
  </si>
  <si>
    <t>CD851-Cobra</t>
  </si>
  <si>
    <t xml:space="preserve">1516 </t>
  </si>
  <si>
    <t>CD851-Gardco Lum</t>
  </si>
  <si>
    <t xml:space="preserve">852 </t>
  </si>
  <si>
    <t>CD852</t>
  </si>
  <si>
    <t xml:space="preserve">1094 </t>
  </si>
  <si>
    <t>CD852A</t>
  </si>
  <si>
    <t xml:space="preserve">1093 </t>
  </si>
  <si>
    <t>CD852B</t>
  </si>
  <si>
    <t xml:space="preserve">1075 </t>
  </si>
  <si>
    <t>CD852C</t>
  </si>
  <si>
    <t xml:space="preserve">853 </t>
  </si>
  <si>
    <t>CD853</t>
  </si>
  <si>
    <t xml:space="preserve">1038 </t>
  </si>
  <si>
    <t>CD853A</t>
  </si>
  <si>
    <t xml:space="preserve">1514 </t>
  </si>
  <si>
    <t>CD853AT</t>
  </si>
  <si>
    <t xml:space="preserve">1039 </t>
  </si>
  <si>
    <t>CD853B</t>
  </si>
  <si>
    <t xml:space="preserve">1040 </t>
  </si>
  <si>
    <t>CD853C</t>
  </si>
  <si>
    <t xml:space="preserve">855 </t>
  </si>
  <si>
    <t>CD855</t>
  </si>
  <si>
    <t xml:space="preserve">1009 </t>
  </si>
  <si>
    <t>CD855A</t>
  </si>
  <si>
    <t xml:space="preserve">1575 </t>
  </si>
  <si>
    <t>CD855B</t>
  </si>
  <si>
    <t xml:space="preserve">1383 </t>
  </si>
  <si>
    <t>CD855C</t>
  </si>
  <si>
    <t xml:space="preserve">856 </t>
  </si>
  <si>
    <t>CD856</t>
  </si>
  <si>
    <t xml:space="preserve">1119 </t>
  </si>
  <si>
    <t>CD856A</t>
  </si>
  <si>
    <t xml:space="preserve">1120 </t>
  </si>
  <si>
    <t>CD856B</t>
  </si>
  <si>
    <t xml:space="preserve">1121 </t>
  </si>
  <si>
    <t>CD856C</t>
  </si>
  <si>
    <t xml:space="preserve">857 </t>
  </si>
  <si>
    <t>CD857</t>
  </si>
  <si>
    <t xml:space="preserve">1391 </t>
  </si>
  <si>
    <t>CD857-2</t>
  </si>
  <si>
    <t xml:space="preserve">1052 </t>
  </si>
  <si>
    <t>CD857D</t>
  </si>
  <si>
    <t xml:space="preserve">1053 </t>
  </si>
  <si>
    <t>CD857E</t>
  </si>
  <si>
    <t xml:space="preserve">1054 </t>
  </si>
  <si>
    <t>CD857F</t>
  </si>
  <si>
    <t xml:space="preserve">858 </t>
  </si>
  <si>
    <t>CD858</t>
  </si>
  <si>
    <t xml:space="preserve">1649 </t>
  </si>
  <si>
    <t>CD858A</t>
  </si>
  <si>
    <t xml:space="preserve">1629 </t>
  </si>
  <si>
    <t>CD858B</t>
  </si>
  <si>
    <t xml:space="preserve">1650 </t>
  </si>
  <si>
    <t>CD858C</t>
  </si>
  <si>
    <t xml:space="preserve">859 </t>
  </si>
  <si>
    <t>CD859</t>
  </si>
  <si>
    <t xml:space="preserve">1116 </t>
  </si>
  <si>
    <t>CD860A</t>
  </si>
  <si>
    <t xml:space="preserve">1117 </t>
  </si>
  <si>
    <t>CD860B</t>
  </si>
  <si>
    <t xml:space="preserve">861 </t>
  </si>
  <si>
    <t>CD861</t>
  </si>
  <si>
    <t xml:space="preserve">901 </t>
  </si>
  <si>
    <t>CD901</t>
  </si>
  <si>
    <t xml:space="preserve">903 </t>
  </si>
  <si>
    <t>CD903</t>
  </si>
  <si>
    <t xml:space="preserve">910 </t>
  </si>
  <si>
    <t>CD910</t>
  </si>
  <si>
    <t xml:space="preserve">911 </t>
  </si>
  <si>
    <t>CD911</t>
  </si>
  <si>
    <t xml:space="preserve">912 </t>
  </si>
  <si>
    <t>CD912</t>
  </si>
  <si>
    <t xml:space="preserve">913 </t>
  </si>
  <si>
    <t>CD913</t>
  </si>
  <si>
    <t xml:space="preserve">1102 </t>
  </si>
  <si>
    <t>CD923B</t>
  </si>
  <si>
    <t xml:space="preserve">1271 </t>
  </si>
  <si>
    <t>CD923B-Santiago Arm</t>
  </si>
  <si>
    <t xml:space="preserve">1103 </t>
  </si>
  <si>
    <t>CD923C</t>
  </si>
  <si>
    <t xml:space="preserve">925 </t>
  </si>
  <si>
    <t>CD925</t>
  </si>
  <si>
    <t xml:space="preserve">1029 </t>
  </si>
  <si>
    <t>CD925A</t>
  </si>
  <si>
    <t xml:space="preserve">927 </t>
  </si>
  <si>
    <t>CD927</t>
  </si>
  <si>
    <t xml:space="preserve">1201 </t>
  </si>
  <si>
    <t>CD927-2C-3</t>
  </si>
  <si>
    <t xml:space="preserve">1204 </t>
  </si>
  <si>
    <t>CD927B</t>
  </si>
  <si>
    <t xml:space="preserve">1202 </t>
  </si>
  <si>
    <t>CD927C-3</t>
  </si>
  <si>
    <t xml:space="preserve">1456 </t>
  </si>
  <si>
    <t>CD927-Lumec</t>
  </si>
  <si>
    <t xml:space="preserve">928 </t>
  </si>
  <si>
    <t>CD928</t>
  </si>
  <si>
    <t xml:space="preserve">929 </t>
  </si>
  <si>
    <t>CD929</t>
  </si>
  <si>
    <t xml:space="preserve">1268 </t>
  </si>
  <si>
    <t>CD929 (State)</t>
  </si>
  <si>
    <t xml:space="preserve">1028 </t>
  </si>
  <si>
    <t>CD929A</t>
  </si>
  <si>
    <t xml:space="preserve">1047 </t>
  </si>
  <si>
    <t>CD929A7</t>
  </si>
  <si>
    <t xml:space="preserve">1010 </t>
  </si>
  <si>
    <t>CD929B</t>
  </si>
  <si>
    <t xml:space="preserve">1063 </t>
  </si>
  <si>
    <t>CD929B2</t>
  </si>
  <si>
    <t xml:space="preserve">1037 </t>
  </si>
  <si>
    <t>CD929B7</t>
  </si>
  <si>
    <t xml:space="preserve">1008 </t>
  </si>
  <si>
    <t xml:space="preserve">1617 </t>
  </si>
  <si>
    <t>CD929C (ModifiedOH)</t>
  </si>
  <si>
    <t xml:space="preserve">1194 </t>
  </si>
  <si>
    <t>CD929C2</t>
  </si>
  <si>
    <t xml:space="preserve">1041 </t>
  </si>
  <si>
    <t>CD929C-7</t>
  </si>
  <si>
    <t xml:space="preserve">1298 </t>
  </si>
  <si>
    <t>CD929C-Lumec Decorative Arm</t>
  </si>
  <si>
    <t xml:space="preserve">1381 </t>
  </si>
  <si>
    <t>CD929-Se'lux Quadro</t>
  </si>
  <si>
    <t xml:space="preserve">931 </t>
  </si>
  <si>
    <t>CD931</t>
  </si>
  <si>
    <t xml:space="preserve">1016 </t>
  </si>
  <si>
    <t>CD931A</t>
  </si>
  <si>
    <t xml:space="preserve">1017 </t>
  </si>
  <si>
    <t>CD931B</t>
  </si>
  <si>
    <t xml:space="preserve">1018 </t>
  </si>
  <si>
    <t>CD931C</t>
  </si>
  <si>
    <t xml:space="preserve">1019 </t>
  </si>
  <si>
    <t>CD931X</t>
  </si>
  <si>
    <t xml:space="preserve">1021 </t>
  </si>
  <si>
    <t>CD931Z</t>
  </si>
  <si>
    <t xml:space="preserve">932 </t>
  </si>
  <si>
    <t>CD932/CD932A</t>
  </si>
  <si>
    <t xml:space="preserve">1181 </t>
  </si>
  <si>
    <t>CD932B</t>
  </si>
  <si>
    <t xml:space="preserve">1227 </t>
  </si>
  <si>
    <t>CD932C</t>
  </si>
  <si>
    <t xml:space="preserve">940 </t>
  </si>
  <si>
    <t>CD940</t>
  </si>
  <si>
    <t xml:space="preserve">941 </t>
  </si>
  <si>
    <t>CD941</t>
  </si>
  <si>
    <t xml:space="preserve">1136 </t>
  </si>
  <si>
    <t>CD941A</t>
  </si>
  <si>
    <t xml:space="preserve">1200 </t>
  </si>
  <si>
    <t>CD941C</t>
  </si>
  <si>
    <t xml:space="preserve">942 </t>
  </si>
  <si>
    <t>CD942</t>
  </si>
  <si>
    <t xml:space="preserve">1141 </t>
  </si>
  <si>
    <t>CD942A</t>
  </si>
  <si>
    <t xml:space="preserve">943 </t>
  </si>
  <si>
    <t>CD943</t>
  </si>
  <si>
    <t xml:space="preserve">1142 </t>
  </si>
  <si>
    <t>CD943A</t>
  </si>
  <si>
    <t xml:space="preserve">944 </t>
  </si>
  <si>
    <t>CD944</t>
  </si>
  <si>
    <t xml:space="preserve">950 </t>
  </si>
  <si>
    <t>CD950</t>
  </si>
  <si>
    <t xml:space="preserve">1105 </t>
  </si>
  <si>
    <t>CD950T (Type LVIII)</t>
  </si>
  <si>
    <t xml:space="preserve">951 </t>
  </si>
  <si>
    <t>CD951</t>
  </si>
  <si>
    <t xml:space="preserve">1005 </t>
  </si>
  <si>
    <t xml:space="preserve">1351 </t>
  </si>
  <si>
    <t>CD951A (Cylindrical Lum.)</t>
  </si>
  <si>
    <t xml:space="preserve">1368 </t>
  </si>
  <si>
    <t>CD951A (Teardrop)</t>
  </si>
  <si>
    <t xml:space="preserve">1011 </t>
  </si>
  <si>
    <t>CD951B</t>
  </si>
  <si>
    <t xml:space="preserve">1087 </t>
  </si>
  <si>
    <t>CD951C</t>
  </si>
  <si>
    <t xml:space="preserve">1088 </t>
  </si>
  <si>
    <t>CD951D</t>
  </si>
  <si>
    <t xml:space="preserve">1273 </t>
  </si>
  <si>
    <t>CD951D (Walkway)</t>
  </si>
  <si>
    <t xml:space="preserve">1524 </t>
  </si>
  <si>
    <t>CD952 Replica</t>
  </si>
  <si>
    <t xml:space="preserve">953 </t>
  </si>
  <si>
    <t>CD953</t>
  </si>
  <si>
    <t xml:space="preserve">1012 </t>
  </si>
  <si>
    <t xml:space="preserve">1369 </t>
  </si>
  <si>
    <t>CD953A 10'-10</t>
  </si>
  <si>
    <t xml:space="preserve">1370 </t>
  </si>
  <si>
    <t>CD953A Bridge</t>
  </si>
  <si>
    <t xml:space="preserve">1647 </t>
  </si>
  <si>
    <t>CD953A2</t>
  </si>
  <si>
    <t xml:space="preserve">1048 </t>
  </si>
  <si>
    <t>CD953A7</t>
  </si>
  <si>
    <t xml:space="preserve">1006 </t>
  </si>
  <si>
    <t>CD953B</t>
  </si>
  <si>
    <t xml:space="preserve">1388 </t>
  </si>
  <si>
    <t>CD953B2</t>
  </si>
  <si>
    <t xml:space="preserve">1025 </t>
  </si>
  <si>
    <t>CD953B7</t>
  </si>
  <si>
    <t xml:space="preserve">1007 </t>
  </si>
  <si>
    <t xml:space="preserve">1349 </t>
  </si>
  <si>
    <t>CD953C (Cylindrical Lum.)</t>
  </si>
  <si>
    <t xml:space="preserve">1636 </t>
  </si>
  <si>
    <t>CD953C (Gauge 7) Mod. Foundation</t>
  </si>
  <si>
    <t xml:space="preserve">1532 </t>
  </si>
  <si>
    <t>CD953C (King 822 Lum.)</t>
  </si>
  <si>
    <t xml:space="preserve">1365 </t>
  </si>
  <si>
    <t>CD953C Bridge Spl</t>
  </si>
  <si>
    <t xml:space="preserve">1122 </t>
  </si>
  <si>
    <t>CD953C Highrise Arm</t>
  </si>
  <si>
    <t xml:space="preserve">1587 </t>
  </si>
  <si>
    <t>CD953C Modified Short</t>
  </si>
  <si>
    <t xml:space="preserve">1027 </t>
  </si>
  <si>
    <t>CD953C2</t>
  </si>
  <si>
    <t xml:space="preserve">1248 </t>
  </si>
  <si>
    <t>CD953C-2 (Cylindrical Lum.)</t>
  </si>
  <si>
    <t xml:space="preserve">1463 </t>
  </si>
  <si>
    <t>CD953C-20'</t>
  </si>
  <si>
    <t xml:space="preserve">1026 </t>
  </si>
  <si>
    <t>CD953C7</t>
  </si>
  <si>
    <t xml:space="preserve">1585 </t>
  </si>
  <si>
    <t>CD953C8</t>
  </si>
  <si>
    <t xml:space="preserve">1326 </t>
  </si>
  <si>
    <t>CD953C-Gardco</t>
  </si>
  <si>
    <t xml:space="preserve">1330 </t>
  </si>
  <si>
    <t>CD953C-King Lum</t>
  </si>
  <si>
    <t xml:space="preserve">1536 </t>
  </si>
  <si>
    <t>CD953C-Lumec L70</t>
  </si>
  <si>
    <t xml:space="preserve">1322 </t>
  </si>
  <si>
    <t>CD953C-Lumec Lum</t>
  </si>
  <si>
    <t xml:space="preserve">954 </t>
  </si>
  <si>
    <t xml:space="preserve">1350 </t>
  </si>
  <si>
    <t>CD954 (Cylindrical Lum.)</t>
  </si>
  <si>
    <t xml:space="preserve">1553 </t>
  </si>
  <si>
    <t>CD954 Solar</t>
  </si>
  <si>
    <t xml:space="preserve">1249 </t>
  </si>
  <si>
    <t>CD954-2 (Cylindrical Lum.)</t>
  </si>
  <si>
    <t xml:space="preserve">1641 </t>
  </si>
  <si>
    <t>CD954-C2</t>
  </si>
  <si>
    <t xml:space="preserve">955 </t>
  </si>
  <si>
    <t>CD955</t>
  </si>
  <si>
    <t xml:space="preserve">1125 </t>
  </si>
  <si>
    <t>CD955T</t>
  </si>
  <si>
    <t xml:space="preserve">956 </t>
  </si>
  <si>
    <t>CD956</t>
  </si>
  <si>
    <t xml:space="preserve">1374 </t>
  </si>
  <si>
    <t>CD956T</t>
  </si>
  <si>
    <t xml:space="preserve">957 </t>
  </si>
  <si>
    <t>CD957</t>
  </si>
  <si>
    <t xml:space="preserve">958 </t>
  </si>
  <si>
    <t>CD958</t>
  </si>
  <si>
    <t xml:space="preserve">1459 </t>
  </si>
  <si>
    <t>CD959</t>
  </si>
  <si>
    <t xml:space="preserve">1460 </t>
  </si>
  <si>
    <t>CD959T</t>
  </si>
  <si>
    <t xml:space="preserve">960 </t>
  </si>
  <si>
    <t>CD960</t>
  </si>
  <si>
    <t xml:space="preserve">1380 </t>
  </si>
  <si>
    <t>CD960-Se'lux Quadro</t>
  </si>
  <si>
    <t xml:space="preserve">1234 </t>
  </si>
  <si>
    <t>CD963</t>
  </si>
  <si>
    <t xml:space="preserve">1598 </t>
  </si>
  <si>
    <t>Ceiling Mount Fixture</t>
  </si>
  <si>
    <t xml:space="preserve">1672 </t>
  </si>
  <si>
    <t>ConcealFab Pole</t>
  </si>
  <si>
    <t xml:space="preserve">1506 </t>
  </si>
  <si>
    <t>Decorative Fluted Stl Pole-6'Arm</t>
  </si>
  <si>
    <t xml:space="preserve">1675 </t>
  </si>
  <si>
    <t>ENE-HUB Smart Pole</t>
  </si>
  <si>
    <t xml:space="preserve">1127 </t>
  </si>
  <si>
    <t>Erwin St Walkway Pole</t>
  </si>
  <si>
    <t xml:space="preserve">1676 </t>
  </si>
  <si>
    <t>EV Charger Pedestal</t>
  </si>
  <si>
    <t xml:space="preserve">1335 </t>
  </si>
  <si>
    <t>G.E. Wallighter (Bikeway)</t>
  </si>
  <si>
    <t xml:space="preserve">1530 </t>
  </si>
  <si>
    <t>Gardco Form 10 (Sq) Roadway Fixture</t>
  </si>
  <si>
    <t xml:space="preserve">1513 </t>
  </si>
  <si>
    <t>Highland Special Pole</t>
  </si>
  <si>
    <t xml:space="preserve">1462 </t>
  </si>
  <si>
    <t>Hobart Spec Monument</t>
  </si>
  <si>
    <t xml:space="preserve">1420 </t>
  </si>
  <si>
    <t>Hollywood Special</t>
  </si>
  <si>
    <t xml:space="preserve">1421 </t>
  </si>
  <si>
    <t>Hollywood Spl-Ped</t>
  </si>
  <si>
    <t xml:space="preserve">1422 </t>
  </si>
  <si>
    <t>Hollywood Spl-Traffic</t>
  </si>
  <si>
    <t xml:space="preserve">1561 </t>
  </si>
  <si>
    <t>Hydrel 4798 Accent Light</t>
  </si>
  <si>
    <t xml:space="preserve">1615 </t>
  </si>
  <si>
    <t>Hydrel M9420 In-Grade Marker Light</t>
  </si>
  <si>
    <t xml:space="preserve">1560 </t>
  </si>
  <si>
    <t>Hydrel M9460 In-Grade Marker Light</t>
  </si>
  <si>
    <t xml:space="preserve">1153 </t>
  </si>
  <si>
    <t>Keystone La Primavera (CI)</t>
  </si>
  <si>
    <t xml:space="preserve">547 </t>
  </si>
  <si>
    <t>King C.I. 26-E</t>
  </si>
  <si>
    <t xml:space="preserve">561 </t>
  </si>
  <si>
    <t>King C.I. 45</t>
  </si>
  <si>
    <t xml:space="preserve">560 </t>
  </si>
  <si>
    <t>King C.I. 53A</t>
  </si>
  <si>
    <t xml:space="preserve">1156 </t>
  </si>
  <si>
    <t>King C.I. 77</t>
  </si>
  <si>
    <t xml:space="preserve">1252 </t>
  </si>
  <si>
    <t>King CI 44</t>
  </si>
  <si>
    <t xml:space="preserve">533 </t>
  </si>
  <si>
    <t>King Ferronite 61-D</t>
  </si>
  <si>
    <t xml:space="preserve">1214 </t>
  </si>
  <si>
    <t>King Ferronite 62-D</t>
  </si>
  <si>
    <t xml:space="preserve">1480 </t>
  </si>
  <si>
    <t>King Ferronite 62D-25'</t>
  </si>
  <si>
    <t xml:space="preserve">1215 </t>
  </si>
  <si>
    <t>King Ferronite 63-D</t>
  </si>
  <si>
    <t xml:space="preserve">536 </t>
  </si>
  <si>
    <t>King Ferronite 70-B</t>
  </si>
  <si>
    <t xml:space="preserve">1576 </t>
  </si>
  <si>
    <t>Koreatown Gateway Monument</t>
  </si>
  <si>
    <t xml:space="preserve">542 </t>
  </si>
  <si>
    <t>Lalux 1000</t>
  </si>
  <si>
    <t xml:space="preserve">1172 </t>
  </si>
  <si>
    <t>Lalux 1010</t>
  </si>
  <si>
    <t xml:space="preserve">139 </t>
  </si>
  <si>
    <t>Lalux 11 (Lalux 1002)</t>
  </si>
  <si>
    <t xml:space="preserve">1278 </t>
  </si>
  <si>
    <t>Lalux 11A-13'</t>
  </si>
  <si>
    <t xml:space="preserve">140 </t>
  </si>
  <si>
    <t>Lalux 21</t>
  </si>
  <si>
    <t xml:space="preserve">133 </t>
  </si>
  <si>
    <t>Lalux 52</t>
  </si>
  <si>
    <t xml:space="preserve">134 </t>
  </si>
  <si>
    <t>Lalux 71</t>
  </si>
  <si>
    <t xml:space="preserve">594 </t>
  </si>
  <si>
    <t>Little Tokyo</t>
  </si>
  <si>
    <t xml:space="preserve">1288 </t>
  </si>
  <si>
    <t>Little Tokyo (CD954)</t>
  </si>
  <si>
    <t xml:space="preserve">1241 </t>
  </si>
  <si>
    <t>Llewellyn B3F-4 Lamps</t>
  </si>
  <si>
    <t xml:space="preserve">1361 </t>
  </si>
  <si>
    <t>Llewellyn Pole-5 Globes</t>
  </si>
  <si>
    <t xml:space="preserve">579 </t>
  </si>
  <si>
    <t>Llewellyn S1</t>
  </si>
  <si>
    <t xml:space="preserve">1540 </t>
  </si>
  <si>
    <t>Llewellyn S2</t>
  </si>
  <si>
    <t xml:space="preserve">1128 </t>
  </si>
  <si>
    <t>LlewellynB3F-2 Lamps</t>
  </si>
  <si>
    <t xml:space="preserve">1496 </t>
  </si>
  <si>
    <t>Lumec 24' RS856 Pole</t>
  </si>
  <si>
    <t xml:space="preserve">1439 </t>
  </si>
  <si>
    <t>Lumec R100D-20</t>
  </si>
  <si>
    <t xml:space="preserve">1440 </t>
  </si>
  <si>
    <t>Lumec R100D-20 Dual</t>
  </si>
  <si>
    <t xml:space="preserve">1297 </t>
  </si>
  <si>
    <t>Lumec R80U-14' Pole</t>
  </si>
  <si>
    <t xml:space="preserve">1205 </t>
  </si>
  <si>
    <t>Lumec R92-20</t>
  </si>
  <si>
    <t xml:space="preserve">1281 </t>
  </si>
  <si>
    <t>Lumec RA40E 20' Pole</t>
  </si>
  <si>
    <t xml:space="preserve">1565 </t>
  </si>
  <si>
    <t>Lumec RA40E-12' Pole</t>
  </si>
  <si>
    <t xml:space="preserve">1247 </t>
  </si>
  <si>
    <t>Lumec RA40E-14' Pole</t>
  </si>
  <si>
    <t xml:space="preserve">1590 </t>
  </si>
  <si>
    <t>Lumec RS805C</t>
  </si>
  <si>
    <t xml:space="preserve">1342 </t>
  </si>
  <si>
    <t>Lumec RS856-18' Pole</t>
  </si>
  <si>
    <t xml:space="preserve">1390 </t>
  </si>
  <si>
    <t>Lumec RS856-28' Ped Pole</t>
  </si>
  <si>
    <t xml:space="preserve">1343 </t>
  </si>
  <si>
    <t>Lumec RS856-28' Pole</t>
  </si>
  <si>
    <t xml:space="preserve">1591 </t>
  </si>
  <si>
    <t>Lumec VSPS 14' Fluted Steel Pole</t>
  </si>
  <si>
    <t xml:space="preserve">116 </t>
  </si>
  <si>
    <t>MARB 1100</t>
  </si>
  <si>
    <t xml:space="preserve">129 </t>
  </si>
  <si>
    <t>MARB 1110</t>
  </si>
  <si>
    <t xml:space="preserve">1359 </t>
  </si>
  <si>
    <t>MARB 1214T</t>
  </si>
  <si>
    <t xml:space="preserve">138 </t>
  </si>
  <si>
    <t>MARB 1900</t>
  </si>
  <si>
    <t xml:space="preserve">127 </t>
  </si>
  <si>
    <t>MARB 2000</t>
  </si>
  <si>
    <t xml:space="preserve">128 </t>
  </si>
  <si>
    <t>MARB 2500 SPL</t>
  </si>
  <si>
    <t xml:space="preserve">1043 </t>
  </si>
  <si>
    <t>MARB 2500-1LT</t>
  </si>
  <si>
    <t xml:space="preserve">1044 </t>
  </si>
  <si>
    <t>MARB 2500-1LT SPL</t>
  </si>
  <si>
    <t xml:space="preserve">130 </t>
  </si>
  <si>
    <t>MARB 2500-2LT</t>
  </si>
  <si>
    <t xml:space="preserve">1212 </t>
  </si>
  <si>
    <t>MARB 420 (BRIDGE)</t>
  </si>
  <si>
    <t xml:space="preserve">1137 </t>
  </si>
  <si>
    <t>MARB 464</t>
  </si>
  <si>
    <t xml:space="preserve">135 </t>
  </si>
  <si>
    <t>MARB 485-26</t>
  </si>
  <si>
    <t xml:space="preserve">1379 </t>
  </si>
  <si>
    <t>MARB 485-26 (Cobra)</t>
  </si>
  <si>
    <t xml:space="preserve">1348 </t>
  </si>
  <si>
    <t>MARB 485-26-2</t>
  </si>
  <si>
    <t xml:space="preserve">117 </t>
  </si>
  <si>
    <t>MARB 500</t>
  </si>
  <si>
    <t xml:space="preserve">1275 </t>
  </si>
  <si>
    <t>MARB 500 SPECIAL</t>
  </si>
  <si>
    <t xml:space="preserve">126 </t>
  </si>
  <si>
    <t>MARB 700</t>
  </si>
  <si>
    <t xml:space="preserve">136 </t>
  </si>
  <si>
    <t>MARB 800</t>
  </si>
  <si>
    <t xml:space="preserve">123 </t>
  </si>
  <si>
    <t>MARB S-134A</t>
  </si>
  <si>
    <t xml:space="preserve">124 </t>
  </si>
  <si>
    <t>MARB S-134B</t>
  </si>
  <si>
    <t xml:space="preserve">118 </t>
  </si>
  <si>
    <t>MARB S-160A</t>
  </si>
  <si>
    <t xml:space="preserve">122 </t>
  </si>
  <si>
    <t>MARB S-270A</t>
  </si>
  <si>
    <t xml:space="preserve">120 </t>
  </si>
  <si>
    <t>MARB S-283</t>
  </si>
  <si>
    <t xml:space="preserve">1245 </t>
  </si>
  <si>
    <t>MARB X46R (CD808Z)</t>
  </si>
  <si>
    <t xml:space="preserve">1167 </t>
  </si>
  <si>
    <t>Melrose Hill Spl C.I.</t>
  </si>
  <si>
    <t xml:space="preserve">100 </t>
  </si>
  <si>
    <t>Misc. Special</t>
  </si>
  <si>
    <t xml:space="preserve">1612 </t>
  </si>
  <si>
    <t>Modified CD929C</t>
  </si>
  <si>
    <t xml:space="preserve">1246 </t>
  </si>
  <si>
    <t>Moldcast Contra Cline Pole</t>
  </si>
  <si>
    <t xml:space="preserve">1097 </t>
  </si>
  <si>
    <t>Non-Tapered Sq Stl Pole (Kim Ltg)</t>
  </si>
  <si>
    <t xml:space="preserve">1378 </t>
  </si>
  <si>
    <t>Octagonal Arterial Concrete</t>
  </si>
  <si>
    <t xml:space="preserve">1658 </t>
  </si>
  <si>
    <t>Octagonal Concrete Pole (Solar)</t>
  </si>
  <si>
    <t xml:space="preserve">1057 </t>
  </si>
  <si>
    <t>Olympic SPL Modified</t>
  </si>
  <si>
    <t xml:space="preserve">1274 </t>
  </si>
  <si>
    <t>Pedestrian Bridge Fluorescent Fixture</t>
  </si>
  <si>
    <t xml:space="preserve">1256 </t>
  </si>
  <si>
    <t>Pendant Soffit</t>
  </si>
  <si>
    <t xml:space="preserve">1314 </t>
  </si>
  <si>
    <t>Perm891 SPL (Miller Dr)</t>
  </si>
  <si>
    <t xml:space="preserve">540 </t>
  </si>
  <si>
    <t>Permastand 7914</t>
  </si>
  <si>
    <t xml:space="preserve">538 </t>
  </si>
  <si>
    <t>Permastand 886</t>
  </si>
  <si>
    <t xml:space="preserve">1290 </t>
  </si>
  <si>
    <t>Permastand 886A</t>
  </si>
  <si>
    <t xml:space="preserve">1317 </t>
  </si>
  <si>
    <t>Permastand 886B</t>
  </si>
  <si>
    <t xml:space="preserve">1318 </t>
  </si>
  <si>
    <t>Permastand 886C</t>
  </si>
  <si>
    <t xml:space="preserve">539 </t>
  </si>
  <si>
    <t>Permastand 891</t>
  </si>
  <si>
    <t xml:space="preserve">1651 </t>
  </si>
  <si>
    <t>Permastand 891A</t>
  </si>
  <si>
    <t xml:space="preserve">1652 </t>
  </si>
  <si>
    <t>Permastand 891B</t>
  </si>
  <si>
    <t xml:space="preserve">1613 </t>
  </si>
  <si>
    <t>Permastand 891C</t>
  </si>
  <si>
    <t xml:space="preserve">1667 </t>
  </si>
  <si>
    <t>Philips Landscape LED Spotlight</t>
  </si>
  <si>
    <t xml:space="preserve">1072 </t>
  </si>
  <si>
    <t>Pumco 5436A</t>
  </si>
  <si>
    <t xml:space="preserve">1079 </t>
  </si>
  <si>
    <t>Pumco 60008-3A</t>
  </si>
  <si>
    <t xml:space="preserve">1283 </t>
  </si>
  <si>
    <t>Pumco 7004D (Culver City Lt. Std.)</t>
  </si>
  <si>
    <t xml:space="preserve">1086 </t>
  </si>
  <si>
    <t>Pumco H30B2-8</t>
  </si>
  <si>
    <t xml:space="preserve">1269 </t>
  </si>
  <si>
    <t>Pumco LA 10232-A</t>
  </si>
  <si>
    <t xml:space="preserve">1078 </t>
  </si>
  <si>
    <t>Pumco LA 10232-D</t>
  </si>
  <si>
    <t xml:space="preserve">1131 </t>
  </si>
  <si>
    <t>Pumco XLD-7003</t>
  </si>
  <si>
    <t xml:space="preserve">1164 </t>
  </si>
  <si>
    <t>Redwood Special</t>
  </si>
  <si>
    <t xml:space="preserve">1162 </t>
  </si>
  <si>
    <t>Robertson Bl Spl</t>
  </si>
  <si>
    <t xml:space="preserve">1558 </t>
  </si>
  <si>
    <t>Round Straight Smooth Aluminum Pole</t>
  </si>
  <si>
    <t xml:space="preserve">1373 </t>
  </si>
  <si>
    <t>Shalda Tree Light</t>
  </si>
  <si>
    <t xml:space="preserve">1400 </t>
  </si>
  <si>
    <t>Shrine Auditorium 2-Lt Special</t>
  </si>
  <si>
    <t xml:space="preserve">1074 </t>
  </si>
  <si>
    <t>Soffit</t>
  </si>
  <si>
    <t xml:space="preserve">548 </t>
  </si>
  <si>
    <t>Southwest #1806</t>
  </si>
  <si>
    <t xml:space="preserve">1583 </t>
  </si>
  <si>
    <t>Southwest #1806 (Replica)</t>
  </si>
  <si>
    <t xml:space="preserve">1166 </t>
  </si>
  <si>
    <t>Stairway Balustrade Conc Pole</t>
  </si>
  <si>
    <t xml:space="preserve">1531 </t>
  </si>
  <si>
    <t>Sterner Infanor 565 Wallwash Fixture</t>
  </si>
  <si>
    <t xml:space="preserve">1668 </t>
  </si>
  <si>
    <t>The Village Sherman Oaks Monument</t>
  </si>
  <si>
    <t xml:space="preserve">1418 </t>
  </si>
  <si>
    <t>Tree Light (Kim)</t>
  </si>
  <si>
    <t xml:space="preserve">1538 </t>
  </si>
  <si>
    <t>Tunnel Light</t>
  </si>
  <si>
    <t xml:space="preserve">1535 </t>
  </si>
  <si>
    <t>Type X_2-18' Arms</t>
  </si>
  <si>
    <t xml:space="preserve">535 </t>
  </si>
  <si>
    <t>UM 1191</t>
  </si>
  <si>
    <t xml:space="preserve">578 </t>
  </si>
  <si>
    <t>UM 1192</t>
  </si>
  <si>
    <t xml:space="preserve">544 </t>
  </si>
  <si>
    <t>UM 1193</t>
  </si>
  <si>
    <t xml:space="preserve">1251 </t>
  </si>
  <si>
    <t>UM 1298</t>
  </si>
  <si>
    <t xml:space="preserve">1203 </t>
  </si>
  <si>
    <t>UM 1519</t>
  </si>
  <si>
    <t xml:space="preserve">570 </t>
  </si>
  <si>
    <t>UM 1571</t>
  </si>
  <si>
    <t xml:space="preserve">1259 </t>
  </si>
  <si>
    <t>UM 1610</t>
  </si>
  <si>
    <t xml:space="preserve">572 </t>
  </si>
  <si>
    <t>UM 1620</t>
  </si>
  <si>
    <t xml:space="preserve">1190 </t>
  </si>
  <si>
    <t>UM 1620A (TROLLEY)</t>
  </si>
  <si>
    <t xml:space="preserve">534 </t>
  </si>
  <si>
    <t>UM 1747</t>
  </si>
  <si>
    <t xml:space="preserve">1357 </t>
  </si>
  <si>
    <t>UM 1747 (Refurbish)</t>
  </si>
  <si>
    <t xml:space="preserve">531 </t>
  </si>
  <si>
    <t>UM 1774</t>
  </si>
  <si>
    <t xml:space="preserve">532 </t>
  </si>
  <si>
    <t>UM 1775</t>
  </si>
  <si>
    <t xml:space="preserve">577 </t>
  </si>
  <si>
    <t>UM 1906</t>
  </si>
  <si>
    <t xml:space="preserve">1512 </t>
  </si>
  <si>
    <t>UM 1906-Traffic</t>
  </si>
  <si>
    <t xml:space="preserve">1144 </t>
  </si>
  <si>
    <t>UM 2000</t>
  </si>
  <si>
    <t xml:space="preserve">1158 </t>
  </si>
  <si>
    <t>UM 2216</t>
  </si>
  <si>
    <t xml:space="preserve">565 </t>
  </si>
  <si>
    <t>UM 2502</t>
  </si>
  <si>
    <t xml:space="preserve">1216 </t>
  </si>
  <si>
    <t>UM 3691</t>
  </si>
  <si>
    <t xml:space="preserve">569 </t>
  </si>
  <si>
    <t>UM 40006Y-1</t>
  </si>
  <si>
    <t xml:space="preserve">566 </t>
  </si>
  <si>
    <t>UM 40006Y-1 Conversion</t>
  </si>
  <si>
    <t xml:space="preserve">1217 </t>
  </si>
  <si>
    <t>UM 40052</t>
  </si>
  <si>
    <t xml:space="preserve">552 </t>
  </si>
  <si>
    <t>UM 40314</t>
  </si>
  <si>
    <t xml:space="preserve">1529 </t>
  </si>
  <si>
    <t>UM 40314T</t>
  </si>
  <si>
    <t xml:space="preserve">1193 </t>
  </si>
  <si>
    <t>UM 40315</t>
  </si>
  <si>
    <t xml:space="preserve">1196 </t>
  </si>
  <si>
    <t>UM 41020</t>
  </si>
  <si>
    <t xml:space="preserve">568 </t>
  </si>
  <si>
    <t>UM 4177</t>
  </si>
  <si>
    <t xml:space="preserve">1179 </t>
  </si>
  <si>
    <t>UM 6148</t>
  </si>
  <si>
    <t xml:space="preserve">588 </t>
  </si>
  <si>
    <t>UM 6160</t>
  </si>
  <si>
    <t xml:space="preserve">1541 </t>
  </si>
  <si>
    <t>UM 6211-Y-558</t>
  </si>
  <si>
    <t xml:space="preserve">587 </t>
  </si>
  <si>
    <t>UM 6213</t>
  </si>
  <si>
    <t xml:space="preserve">1140 </t>
  </si>
  <si>
    <t>UM 6219</t>
  </si>
  <si>
    <t xml:space="preserve">1132 </t>
  </si>
  <si>
    <t>UM 6311-Y-90</t>
  </si>
  <si>
    <t xml:space="preserve">1042 </t>
  </si>
  <si>
    <t>UM 6319-Y-10</t>
  </si>
  <si>
    <t xml:space="preserve">543 </t>
  </si>
  <si>
    <t>UM 649</t>
  </si>
  <si>
    <t xml:space="preserve">1058 </t>
  </si>
  <si>
    <t>UM 70149</t>
  </si>
  <si>
    <t xml:space="preserve">1299 </t>
  </si>
  <si>
    <t>UM 7112</t>
  </si>
  <si>
    <t xml:space="preserve">558 </t>
  </si>
  <si>
    <t>UM 792</t>
  </si>
  <si>
    <t xml:space="preserve">1411 </t>
  </si>
  <si>
    <t>UM 8705 Support Shaft</t>
  </si>
  <si>
    <t xml:space="preserve">559 </t>
  </si>
  <si>
    <t>UM 874</t>
  </si>
  <si>
    <t xml:space="preserve">537 </t>
  </si>
  <si>
    <t>UM 895-S</t>
  </si>
  <si>
    <t xml:space="preserve">1265 </t>
  </si>
  <si>
    <t>UM Special</t>
  </si>
  <si>
    <t xml:space="preserve">1186 </t>
  </si>
  <si>
    <t>Util Pole</t>
  </si>
  <si>
    <t xml:space="preserve">1312 </t>
  </si>
  <si>
    <t>Valmont Combo Pole 24' &amp; 12' Arm</t>
  </si>
  <si>
    <t xml:space="preserve">1313 </t>
  </si>
  <si>
    <t>Valmont Combo Pole 24' &amp; 6' Arm</t>
  </si>
  <si>
    <t xml:space="preserve">1289 </t>
  </si>
  <si>
    <t>Valmont Pole 24'</t>
  </si>
  <si>
    <t xml:space="preserve">1386 </t>
  </si>
  <si>
    <t>Wall Mounted (G.E.)</t>
  </si>
  <si>
    <t xml:space="preserve">1387 </t>
  </si>
  <si>
    <t>Wall Mounted (Gardco Form 10)</t>
  </si>
  <si>
    <t xml:space="preserve">1257 </t>
  </si>
  <si>
    <t>Wall Mounted (Gardco)</t>
  </si>
  <si>
    <t xml:space="preserve">1304 </t>
  </si>
  <si>
    <t>Wall Mounted (Lumec)</t>
  </si>
  <si>
    <t xml:space="preserve">1550 </t>
  </si>
  <si>
    <t>Wall Mounted Bridge Arch</t>
  </si>
  <si>
    <t xml:space="preserve">1367 </t>
  </si>
  <si>
    <t>Wall Mounted Fixture</t>
  </si>
  <si>
    <t xml:space="preserve">1605 </t>
  </si>
  <si>
    <t>Wall Mounted Gothic Lantern</t>
  </si>
  <si>
    <t xml:space="preserve">1606 </t>
  </si>
  <si>
    <t>Wall Mounted Kenall</t>
  </si>
  <si>
    <t xml:space="preserve">1076 </t>
  </si>
  <si>
    <t>Wall Mounted Pole W-1</t>
  </si>
  <si>
    <t xml:space="preserve">1493 </t>
  </si>
  <si>
    <t>Wallmount - Gardco MV</t>
  </si>
  <si>
    <t xml:space="preserve">1494 </t>
  </si>
  <si>
    <t>Wallmount - GE Wallighter</t>
  </si>
  <si>
    <t xml:space="preserve">1115 </t>
  </si>
  <si>
    <t>Wallmount (Generic)</t>
  </si>
  <si>
    <t xml:space="preserve">564 </t>
  </si>
  <si>
    <t>West'Hse Calif Duplex CI 2-lite</t>
  </si>
  <si>
    <t xml:space="preserve">1276 </t>
  </si>
  <si>
    <t>West'Hse Calif Special CI 2-lite</t>
  </si>
  <si>
    <t xml:space="preserve">1301 </t>
  </si>
  <si>
    <t>Westwood Pedestrian Pole</t>
  </si>
  <si>
    <t xml:space="preserve">562 </t>
  </si>
  <si>
    <t>Whitley Ht Spl</t>
  </si>
  <si>
    <t xml:space="preserve">1108 </t>
  </si>
  <si>
    <t>Wilshire Special</t>
  </si>
  <si>
    <t xml:space="preserve">1146 </t>
  </si>
  <si>
    <t>Windsor Sq Spl (CI)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</si>
</sst>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93"/>
  <sheetViews>
    <sheetView workbookViewId="0"/>
  </sheetViews>
  <sheetFormatPr defaultRowHeight="14.25" x14ac:dyDescent="0.45"/>
  <cols>
    <col min="2" max="2" width="22.6640625" bestFit="1" customWidth="1"/>
    <col min="3" max="3" width="37.9296875" bestFit="1" customWidth="1"/>
    <col min="4" max="4" width="6.73046875" bestFit="1" customWidth="1"/>
  </cols>
  <sheetData>
    <row r="2" spans="1:4" x14ac:dyDescent="0.45">
      <c r="A2">
        <v>0</v>
      </c>
      <c r="B2" t="s">
        <v>0</v>
      </c>
      <c r="C2" t="s">
        <v>1</v>
      </c>
      <c r="D2" t="s">
        <v>2</v>
      </c>
    </row>
    <row r="3" spans="1:4" x14ac:dyDescent="0.45">
      <c r="A3">
        <v>1</v>
      </c>
      <c r="C3" t="s">
        <v>3</v>
      </c>
      <c r="D3">
        <v>2</v>
      </c>
    </row>
    <row r="4" spans="1:4" x14ac:dyDescent="0.45">
      <c r="A4">
        <v>2</v>
      </c>
      <c r="C4" t="s">
        <v>4</v>
      </c>
      <c r="D4">
        <v>4</v>
      </c>
    </row>
    <row r="5" spans="1:4" x14ac:dyDescent="0.45">
      <c r="A5">
        <v>3</v>
      </c>
      <c r="B5" t="s">
        <v>5</v>
      </c>
      <c r="D5">
        <v>3</v>
      </c>
    </row>
    <row r="6" spans="1:4" x14ac:dyDescent="0.45">
      <c r="A6">
        <v>4</v>
      </c>
      <c r="C6" t="s">
        <v>6</v>
      </c>
      <c r="D6">
        <v>4</v>
      </c>
    </row>
    <row r="7" spans="1:4" x14ac:dyDescent="0.45">
      <c r="A7">
        <v>5</v>
      </c>
      <c r="B7" t="s">
        <v>7</v>
      </c>
      <c r="D7">
        <v>6</v>
      </c>
    </row>
    <row r="8" spans="1:4" x14ac:dyDescent="0.45">
      <c r="A8">
        <v>6</v>
      </c>
      <c r="C8" t="s">
        <v>8</v>
      </c>
      <c r="D8">
        <v>30</v>
      </c>
    </row>
    <row r="9" spans="1:4" x14ac:dyDescent="0.45">
      <c r="A9">
        <v>7</v>
      </c>
      <c r="C9" t="s">
        <v>9</v>
      </c>
      <c r="D9">
        <v>14</v>
      </c>
    </row>
    <row r="10" spans="1:4" x14ac:dyDescent="0.45">
      <c r="A10">
        <v>8</v>
      </c>
      <c r="C10" t="s">
        <v>10</v>
      </c>
      <c r="D10">
        <v>3</v>
      </c>
    </row>
    <row r="11" spans="1:4" x14ac:dyDescent="0.45">
      <c r="A11">
        <v>9</v>
      </c>
      <c r="C11" t="s">
        <v>11</v>
      </c>
      <c r="D11">
        <v>27</v>
      </c>
    </row>
    <row r="12" spans="1:4" x14ac:dyDescent="0.45">
      <c r="A12">
        <v>10</v>
      </c>
      <c r="C12" t="s">
        <v>12</v>
      </c>
      <c r="D12">
        <v>5</v>
      </c>
    </row>
    <row r="13" spans="1:4" x14ac:dyDescent="0.45">
      <c r="A13">
        <v>11</v>
      </c>
      <c r="C13" t="s">
        <v>13</v>
      </c>
      <c r="D13">
        <v>57</v>
      </c>
    </row>
    <row r="14" spans="1:4" x14ac:dyDescent="0.45">
      <c r="A14">
        <v>12</v>
      </c>
      <c r="C14" t="s">
        <v>14</v>
      </c>
      <c r="D14">
        <v>14</v>
      </c>
    </row>
    <row r="15" spans="1:4" x14ac:dyDescent="0.45">
      <c r="A15">
        <v>13</v>
      </c>
      <c r="C15" t="s">
        <v>15</v>
      </c>
      <c r="D15">
        <v>9</v>
      </c>
    </row>
    <row r="16" spans="1:4" x14ac:dyDescent="0.45">
      <c r="A16">
        <v>14</v>
      </c>
      <c r="C16" t="s">
        <v>16</v>
      </c>
      <c r="D16">
        <v>38</v>
      </c>
    </row>
    <row r="17" spans="1:4" x14ac:dyDescent="0.45">
      <c r="A17">
        <v>15</v>
      </c>
      <c r="C17" t="s">
        <v>17</v>
      </c>
      <c r="D17">
        <v>4</v>
      </c>
    </row>
    <row r="18" spans="1:4" x14ac:dyDescent="0.45">
      <c r="A18">
        <v>16</v>
      </c>
      <c r="C18" t="s">
        <v>18</v>
      </c>
      <c r="D18">
        <v>4</v>
      </c>
    </row>
    <row r="19" spans="1:4" x14ac:dyDescent="0.45">
      <c r="A19">
        <v>17</v>
      </c>
      <c r="C19" t="s">
        <v>19</v>
      </c>
      <c r="D19">
        <v>28</v>
      </c>
    </row>
    <row r="20" spans="1:4" x14ac:dyDescent="0.45">
      <c r="A20">
        <v>18</v>
      </c>
      <c r="C20" t="s">
        <v>20</v>
      </c>
      <c r="D20">
        <v>48</v>
      </c>
    </row>
    <row r="21" spans="1:4" x14ac:dyDescent="0.45">
      <c r="A21">
        <v>19</v>
      </c>
      <c r="C21" t="s">
        <v>21</v>
      </c>
      <c r="D21">
        <v>15</v>
      </c>
    </row>
    <row r="22" spans="1:4" x14ac:dyDescent="0.45">
      <c r="A22">
        <v>20</v>
      </c>
      <c r="C22" t="s">
        <v>22</v>
      </c>
      <c r="D22">
        <v>11</v>
      </c>
    </row>
    <row r="23" spans="1:4" x14ac:dyDescent="0.45">
      <c r="A23">
        <v>21</v>
      </c>
      <c r="C23" t="s">
        <v>23</v>
      </c>
      <c r="D23">
        <v>20</v>
      </c>
    </row>
    <row r="24" spans="1:4" x14ac:dyDescent="0.45">
      <c r="A24">
        <v>22</v>
      </c>
      <c r="C24" t="s">
        <v>24</v>
      </c>
      <c r="D24">
        <v>7</v>
      </c>
    </row>
    <row r="25" spans="1:4" x14ac:dyDescent="0.45">
      <c r="A25">
        <v>23</v>
      </c>
      <c r="C25" t="s">
        <v>25</v>
      </c>
      <c r="D25">
        <v>66</v>
      </c>
    </row>
    <row r="26" spans="1:4" x14ac:dyDescent="0.45">
      <c r="A26">
        <v>24</v>
      </c>
      <c r="C26" t="s">
        <v>26</v>
      </c>
      <c r="D26">
        <v>3</v>
      </c>
    </row>
    <row r="27" spans="1:4" x14ac:dyDescent="0.45">
      <c r="A27">
        <v>25</v>
      </c>
      <c r="C27" t="s">
        <v>27</v>
      </c>
      <c r="D27">
        <v>2</v>
      </c>
    </row>
    <row r="28" spans="1:4" x14ac:dyDescent="0.45">
      <c r="A28">
        <v>26</v>
      </c>
      <c r="C28" t="s">
        <v>28</v>
      </c>
      <c r="D28">
        <v>10</v>
      </c>
    </row>
    <row r="29" spans="1:4" x14ac:dyDescent="0.45">
      <c r="A29">
        <v>27</v>
      </c>
      <c r="C29" t="s">
        <v>29</v>
      </c>
      <c r="D29">
        <v>22</v>
      </c>
    </row>
    <row r="30" spans="1:4" x14ac:dyDescent="0.45">
      <c r="A30">
        <v>28</v>
      </c>
      <c r="C30" t="s">
        <v>30</v>
      </c>
      <c r="D30">
        <v>61</v>
      </c>
    </row>
    <row r="31" spans="1:4" x14ac:dyDescent="0.45">
      <c r="A31">
        <v>29</v>
      </c>
      <c r="B31" t="s">
        <v>31</v>
      </c>
      <c r="D31">
        <v>4</v>
      </c>
    </row>
    <row r="32" spans="1:4" x14ac:dyDescent="0.45">
      <c r="A32">
        <v>30</v>
      </c>
      <c r="C32" t="s">
        <v>32</v>
      </c>
      <c r="D32">
        <v>1</v>
      </c>
    </row>
    <row r="33" spans="1:4" x14ac:dyDescent="0.45">
      <c r="A33">
        <v>31</v>
      </c>
      <c r="C33" t="s">
        <v>33</v>
      </c>
      <c r="D33">
        <v>106</v>
      </c>
    </row>
    <row r="34" spans="1:4" x14ac:dyDescent="0.45">
      <c r="A34">
        <v>32</v>
      </c>
      <c r="C34" t="s">
        <v>34</v>
      </c>
      <c r="D34">
        <v>19</v>
      </c>
    </row>
    <row r="35" spans="1:4" x14ac:dyDescent="0.45">
      <c r="A35">
        <v>33</v>
      </c>
      <c r="C35" t="s">
        <v>35</v>
      </c>
      <c r="D35">
        <v>22</v>
      </c>
    </row>
    <row r="36" spans="1:4" x14ac:dyDescent="0.45">
      <c r="A36">
        <v>34</v>
      </c>
      <c r="B36" t="s">
        <v>36</v>
      </c>
      <c r="D36">
        <v>140</v>
      </c>
    </row>
    <row r="37" spans="1:4" x14ac:dyDescent="0.45">
      <c r="A37">
        <v>35</v>
      </c>
      <c r="C37" t="s">
        <v>37</v>
      </c>
      <c r="D37">
        <v>4</v>
      </c>
    </row>
    <row r="38" spans="1:4" x14ac:dyDescent="0.45">
      <c r="A38">
        <v>36</v>
      </c>
      <c r="C38" t="s">
        <v>38</v>
      </c>
      <c r="D38">
        <v>9</v>
      </c>
    </row>
    <row r="39" spans="1:4" x14ac:dyDescent="0.45">
      <c r="A39">
        <v>37</v>
      </c>
      <c r="C39" t="s">
        <v>39</v>
      </c>
      <c r="D39">
        <v>181</v>
      </c>
    </row>
    <row r="40" spans="1:4" x14ac:dyDescent="0.45">
      <c r="A40">
        <v>38</v>
      </c>
      <c r="C40" t="s">
        <v>40</v>
      </c>
      <c r="D40">
        <v>11</v>
      </c>
    </row>
    <row r="41" spans="1:4" x14ac:dyDescent="0.45">
      <c r="A41">
        <v>39</v>
      </c>
      <c r="C41" t="s">
        <v>41</v>
      </c>
      <c r="D41">
        <v>231</v>
      </c>
    </row>
    <row r="42" spans="1:4" x14ac:dyDescent="0.45">
      <c r="A42">
        <v>40</v>
      </c>
      <c r="C42" t="s">
        <v>42</v>
      </c>
      <c r="D42">
        <v>39</v>
      </c>
    </row>
    <row r="43" spans="1:4" x14ac:dyDescent="0.45">
      <c r="A43">
        <v>41</v>
      </c>
      <c r="C43" t="s">
        <v>43</v>
      </c>
      <c r="D43">
        <v>53</v>
      </c>
    </row>
    <row r="44" spans="1:4" x14ac:dyDescent="0.45">
      <c r="A44">
        <v>42</v>
      </c>
      <c r="C44" t="s">
        <v>44</v>
      </c>
      <c r="D44">
        <v>66</v>
      </c>
    </row>
    <row r="45" spans="1:4" x14ac:dyDescent="0.45">
      <c r="A45">
        <v>43</v>
      </c>
      <c r="B45" t="s">
        <v>45</v>
      </c>
      <c r="D45">
        <v>30</v>
      </c>
    </row>
    <row r="46" spans="1:4" x14ac:dyDescent="0.45">
      <c r="A46">
        <v>44</v>
      </c>
      <c r="C46" t="s">
        <v>46</v>
      </c>
      <c r="D46">
        <v>12</v>
      </c>
    </row>
    <row r="47" spans="1:4" x14ac:dyDescent="0.45">
      <c r="A47">
        <v>45</v>
      </c>
      <c r="C47" t="s">
        <v>47</v>
      </c>
      <c r="D47">
        <v>20</v>
      </c>
    </row>
    <row r="48" spans="1:4" x14ac:dyDescent="0.45">
      <c r="A48">
        <v>46</v>
      </c>
      <c r="C48" t="s">
        <v>48</v>
      </c>
      <c r="D48">
        <v>42</v>
      </c>
    </row>
    <row r="49" spans="1:4" x14ac:dyDescent="0.45">
      <c r="A49">
        <v>47</v>
      </c>
      <c r="C49" t="s">
        <v>49</v>
      </c>
      <c r="D49">
        <v>51</v>
      </c>
    </row>
    <row r="50" spans="1:4" x14ac:dyDescent="0.45">
      <c r="A50">
        <v>48</v>
      </c>
      <c r="C50" t="s">
        <v>50</v>
      </c>
      <c r="D50">
        <v>4</v>
      </c>
    </row>
    <row r="51" spans="1:4" x14ac:dyDescent="0.45">
      <c r="A51">
        <v>49</v>
      </c>
      <c r="C51" t="s">
        <v>51</v>
      </c>
      <c r="D51">
        <v>41</v>
      </c>
    </row>
    <row r="52" spans="1:4" x14ac:dyDescent="0.45">
      <c r="A52">
        <v>50</v>
      </c>
      <c r="C52" t="s">
        <v>52</v>
      </c>
      <c r="D52">
        <v>86</v>
      </c>
    </row>
    <row r="53" spans="1:4" x14ac:dyDescent="0.45">
      <c r="A53">
        <v>51</v>
      </c>
      <c r="C53" t="s">
        <v>53</v>
      </c>
      <c r="D53">
        <v>2</v>
      </c>
    </row>
    <row r="54" spans="1:4" x14ac:dyDescent="0.45">
      <c r="A54">
        <v>52</v>
      </c>
      <c r="C54" t="s">
        <v>54</v>
      </c>
      <c r="D54">
        <v>20</v>
      </c>
    </row>
    <row r="55" spans="1:4" x14ac:dyDescent="0.45">
      <c r="A55">
        <v>53</v>
      </c>
      <c r="C55" t="s">
        <v>55</v>
      </c>
      <c r="D55">
        <v>13</v>
      </c>
    </row>
    <row r="56" spans="1:4" x14ac:dyDescent="0.45">
      <c r="A56">
        <v>54</v>
      </c>
      <c r="C56" t="s">
        <v>56</v>
      </c>
      <c r="D56">
        <v>5</v>
      </c>
    </row>
    <row r="57" spans="1:4" x14ac:dyDescent="0.45">
      <c r="A57">
        <v>55</v>
      </c>
      <c r="C57" t="s">
        <v>57</v>
      </c>
      <c r="D57">
        <v>108</v>
      </c>
    </row>
    <row r="58" spans="1:4" x14ac:dyDescent="0.45">
      <c r="A58">
        <v>56</v>
      </c>
      <c r="B58" t="s">
        <v>58</v>
      </c>
      <c r="D58">
        <v>1</v>
      </c>
    </row>
    <row r="59" spans="1:4" x14ac:dyDescent="0.45">
      <c r="A59">
        <v>57</v>
      </c>
      <c r="C59" t="s">
        <v>59</v>
      </c>
      <c r="D59">
        <v>1</v>
      </c>
    </row>
    <row r="60" spans="1:4" x14ac:dyDescent="0.45">
      <c r="A60">
        <v>58</v>
      </c>
      <c r="B60" t="s">
        <v>60</v>
      </c>
      <c r="D60">
        <v>15</v>
      </c>
    </row>
    <row r="61" spans="1:4" x14ac:dyDescent="0.45">
      <c r="A61">
        <v>59</v>
      </c>
      <c r="C61" t="s">
        <v>61</v>
      </c>
      <c r="D61">
        <v>12</v>
      </c>
    </row>
    <row r="62" spans="1:4" x14ac:dyDescent="0.45">
      <c r="A62">
        <v>60</v>
      </c>
      <c r="C62" t="s">
        <v>62</v>
      </c>
      <c r="D62">
        <v>5</v>
      </c>
    </row>
    <row r="63" spans="1:4" x14ac:dyDescent="0.45">
      <c r="A63">
        <v>61</v>
      </c>
      <c r="C63" t="s">
        <v>63</v>
      </c>
      <c r="D63">
        <v>3</v>
      </c>
    </row>
    <row r="64" spans="1:4" x14ac:dyDescent="0.45">
      <c r="A64">
        <v>62</v>
      </c>
      <c r="B64" t="s">
        <v>64</v>
      </c>
      <c r="D64">
        <v>15</v>
      </c>
    </row>
    <row r="65" spans="1:4" x14ac:dyDescent="0.45">
      <c r="A65">
        <v>63</v>
      </c>
      <c r="C65" t="s">
        <v>65</v>
      </c>
      <c r="D65">
        <v>323</v>
      </c>
    </row>
    <row r="66" spans="1:4" x14ac:dyDescent="0.45">
      <c r="A66">
        <v>64</v>
      </c>
      <c r="C66" t="s">
        <v>66</v>
      </c>
      <c r="D66">
        <v>519</v>
      </c>
    </row>
    <row r="67" spans="1:4" x14ac:dyDescent="0.45">
      <c r="A67">
        <v>65</v>
      </c>
      <c r="C67" t="s">
        <v>67</v>
      </c>
      <c r="D67">
        <v>44</v>
      </c>
    </row>
    <row r="68" spans="1:4" x14ac:dyDescent="0.45">
      <c r="A68">
        <v>66</v>
      </c>
      <c r="C68" t="s">
        <v>68</v>
      </c>
      <c r="D68">
        <v>512</v>
      </c>
    </row>
    <row r="69" spans="1:4" x14ac:dyDescent="0.45">
      <c r="A69">
        <v>67</v>
      </c>
      <c r="C69" t="s">
        <v>69</v>
      </c>
      <c r="D69">
        <v>345</v>
      </c>
    </row>
    <row r="70" spans="1:4" x14ac:dyDescent="0.45">
      <c r="A70">
        <v>68</v>
      </c>
      <c r="C70" t="s">
        <v>70</v>
      </c>
      <c r="D70">
        <v>24</v>
      </c>
    </row>
    <row r="71" spans="1:4" x14ac:dyDescent="0.45">
      <c r="A71">
        <v>69</v>
      </c>
      <c r="C71" t="s">
        <v>71</v>
      </c>
      <c r="D71">
        <v>12</v>
      </c>
    </row>
    <row r="72" spans="1:4" x14ac:dyDescent="0.45">
      <c r="A72">
        <v>70</v>
      </c>
      <c r="C72" t="s">
        <v>72</v>
      </c>
      <c r="D72">
        <v>7</v>
      </c>
    </row>
    <row r="73" spans="1:4" x14ac:dyDescent="0.45">
      <c r="A73">
        <v>71</v>
      </c>
      <c r="C73" t="s">
        <v>73</v>
      </c>
      <c r="D73">
        <v>4</v>
      </c>
    </row>
    <row r="74" spans="1:4" x14ac:dyDescent="0.45">
      <c r="A74">
        <v>72</v>
      </c>
      <c r="C74" t="s">
        <v>74</v>
      </c>
      <c r="D74">
        <v>104</v>
      </c>
    </row>
    <row r="75" spans="1:4" x14ac:dyDescent="0.45">
      <c r="A75">
        <v>73</v>
      </c>
      <c r="C75" t="s">
        <v>75</v>
      </c>
      <c r="D75">
        <v>20</v>
      </c>
    </row>
    <row r="76" spans="1:4" x14ac:dyDescent="0.45">
      <c r="A76">
        <v>74</v>
      </c>
      <c r="C76" t="s">
        <v>76</v>
      </c>
      <c r="D76">
        <v>2</v>
      </c>
    </row>
    <row r="77" spans="1:4" x14ac:dyDescent="0.45">
      <c r="A77">
        <v>75</v>
      </c>
      <c r="C77" t="s">
        <v>77</v>
      </c>
      <c r="D77">
        <v>124</v>
      </c>
    </row>
    <row r="78" spans="1:4" x14ac:dyDescent="0.45">
      <c r="A78">
        <v>76</v>
      </c>
      <c r="C78" t="s">
        <v>78</v>
      </c>
      <c r="D78">
        <v>12</v>
      </c>
    </row>
    <row r="79" spans="1:4" x14ac:dyDescent="0.45">
      <c r="A79">
        <v>77</v>
      </c>
      <c r="C79" t="s">
        <v>79</v>
      </c>
      <c r="D79">
        <v>37</v>
      </c>
    </row>
    <row r="80" spans="1:4" x14ac:dyDescent="0.45">
      <c r="A80">
        <v>78</v>
      </c>
      <c r="C80" t="s">
        <v>80</v>
      </c>
      <c r="D80">
        <v>27</v>
      </c>
    </row>
    <row r="81" spans="1:4" x14ac:dyDescent="0.45">
      <c r="A81">
        <v>79</v>
      </c>
      <c r="C81" t="s">
        <v>81</v>
      </c>
      <c r="D81">
        <v>23</v>
      </c>
    </row>
    <row r="82" spans="1:4" x14ac:dyDescent="0.45">
      <c r="A82">
        <v>80</v>
      </c>
      <c r="C82" t="s">
        <v>82</v>
      </c>
      <c r="D82">
        <v>11</v>
      </c>
    </row>
    <row r="83" spans="1:4" x14ac:dyDescent="0.45">
      <c r="A83">
        <v>81</v>
      </c>
      <c r="C83" t="s">
        <v>83</v>
      </c>
      <c r="D83">
        <v>18</v>
      </c>
    </row>
    <row r="84" spans="1:4" x14ac:dyDescent="0.45">
      <c r="A84">
        <v>82</v>
      </c>
      <c r="C84" t="s">
        <v>84</v>
      </c>
      <c r="D84">
        <v>18</v>
      </c>
    </row>
    <row r="85" spans="1:4" x14ac:dyDescent="0.45">
      <c r="A85">
        <v>83</v>
      </c>
      <c r="C85" t="s">
        <v>85</v>
      </c>
      <c r="D85">
        <v>18</v>
      </c>
    </row>
    <row r="86" spans="1:4" x14ac:dyDescent="0.45">
      <c r="A86">
        <v>84</v>
      </c>
      <c r="C86" t="s">
        <v>86</v>
      </c>
      <c r="D86">
        <v>107</v>
      </c>
    </row>
    <row r="87" spans="1:4" x14ac:dyDescent="0.45">
      <c r="A87">
        <v>85</v>
      </c>
      <c r="C87" t="s">
        <v>87</v>
      </c>
      <c r="D87">
        <v>398</v>
      </c>
    </row>
    <row r="88" spans="1:4" x14ac:dyDescent="0.45">
      <c r="A88">
        <v>86</v>
      </c>
      <c r="C88" t="s">
        <v>88</v>
      </c>
      <c r="D88">
        <v>15</v>
      </c>
    </row>
    <row r="89" spans="1:4" x14ac:dyDescent="0.45">
      <c r="A89">
        <v>87</v>
      </c>
      <c r="C89" t="s">
        <v>89</v>
      </c>
      <c r="D89">
        <v>4</v>
      </c>
    </row>
    <row r="90" spans="1:4" x14ac:dyDescent="0.45">
      <c r="A90">
        <v>88</v>
      </c>
      <c r="C90" t="s">
        <v>90</v>
      </c>
      <c r="D90">
        <v>124</v>
      </c>
    </row>
    <row r="91" spans="1:4" x14ac:dyDescent="0.45">
      <c r="A91">
        <v>89</v>
      </c>
      <c r="C91" t="s">
        <v>91</v>
      </c>
      <c r="D91">
        <v>20</v>
      </c>
    </row>
    <row r="92" spans="1:4" x14ac:dyDescent="0.45">
      <c r="A92">
        <v>90</v>
      </c>
      <c r="C92" t="s">
        <v>92</v>
      </c>
      <c r="D92">
        <v>50</v>
      </c>
    </row>
    <row r="93" spans="1:4" x14ac:dyDescent="0.45">
      <c r="A93">
        <v>91</v>
      </c>
      <c r="C93" t="s">
        <v>93</v>
      </c>
      <c r="D93">
        <v>200</v>
      </c>
    </row>
    <row r="94" spans="1:4" x14ac:dyDescent="0.45">
      <c r="A94">
        <v>92</v>
      </c>
      <c r="C94" t="s">
        <v>94</v>
      </c>
      <c r="D94">
        <v>10</v>
      </c>
    </row>
    <row r="95" spans="1:4" x14ac:dyDescent="0.45">
      <c r="A95">
        <v>93</v>
      </c>
      <c r="C95" t="s">
        <v>95</v>
      </c>
      <c r="D95">
        <v>18</v>
      </c>
    </row>
    <row r="96" spans="1:4" x14ac:dyDescent="0.45">
      <c r="A96">
        <v>94</v>
      </c>
      <c r="C96" t="s">
        <v>96</v>
      </c>
      <c r="D96">
        <v>1</v>
      </c>
    </row>
    <row r="97" spans="1:4" x14ac:dyDescent="0.45">
      <c r="A97">
        <v>95</v>
      </c>
      <c r="B97" t="s">
        <v>97</v>
      </c>
      <c r="D97">
        <v>149</v>
      </c>
    </row>
    <row r="98" spans="1:4" x14ac:dyDescent="0.45">
      <c r="A98">
        <v>96</v>
      </c>
      <c r="B98" t="s">
        <v>98</v>
      </c>
      <c r="D98">
        <v>10</v>
      </c>
    </row>
    <row r="99" spans="1:4" x14ac:dyDescent="0.45">
      <c r="A99">
        <v>97</v>
      </c>
      <c r="C99" t="s">
        <v>99</v>
      </c>
      <c r="D99">
        <v>27</v>
      </c>
    </row>
    <row r="100" spans="1:4" x14ac:dyDescent="0.45">
      <c r="A100">
        <v>98</v>
      </c>
      <c r="B100" t="s">
        <v>100</v>
      </c>
      <c r="D100">
        <v>66</v>
      </c>
    </row>
    <row r="101" spans="1:4" x14ac:dyDescent="0.45">
      <c r="A101">
        <v>99</v>
      </c>
      <c r="C101" t="s">
        <v>101</v>
      </c>
      <c r="D101">
        <v>4</v>
      </c>
    </row>
    <row r="102" spans="1:4" x14ac:dyDescent="0.45">
      <c r="A102">
        <v>100</v>
      </c>
      <c r="B102" t="s">
        <v>102</v>
      </c>
      <c r="D102">
        <v>1</v>
      </c>
    </row>
    <row r="103" spans="1:4" x14ac:dyDescent="0.45">
      <c r="A103">
        <v>101</v>
      </c>
      <c r="C103" t="s">
        <v>103</v>
      </c>
      <c r="D103">
        <v>2</v>
      </c>
    </row>
    <row r="104" spans="1:4" x14ac:dyDescent="0.45">
      <c r="A104">
        <v>102</v>
      </c>
      <c r="C104" t="s">
        <v>104</v>
      </c>
      <c r="D104">
        <v>146</v>
      </c>
    </row>
    <row r="105" spans="1:4" x14ac:dyDescent="0.45">
      <c r="A105">
        <v>103</v>
      </c>
      <c r="C105" t="s">
        <v>105</v>
      </c>
      <c r="D105">
        <v>6</v>
      </c>
    </row>
    <row r="106" spans="1:4" x14ac:dyDescent="0.45">
      <c r="A106">
        <v>104</v>
      </c>
      <c r="C106" t="s">
        <v>106</v>
      </c>
      <c r="D106">
        <v>90</v>
      </c>
    </row>
    <row r="107" spans="1:4" x14ac:dyDescent="0.45">
      <c r="A107">
        <v>105</v>
      </c>
      <c r="C107" t="s">
        <v>107</v>
      </c>
      <c r="D107">
        <v>82</v>
      </c>
    </row>
    <row r="108" spans="1:4" x14ac:dyDescent="0.45">
      <c r="A108">
        <v>106</v>
      </c>
      <c r="C108" t="s">
        <v>108</v>
      </c>
      <c r="D108">
        <v>1</v>
      </c>
    </row>
    <row r="109" spans="1:4" x14ac:dyDescent="0.45">
      <c r="A109">
        <v>107</v>
      </c>
      <c r="C109" t="s">
        <v>109</v>
      </c>
      <c r="D109">
        <v>11</v>
      </c>
    </row>
    <row r="110" spans="1:4" x14ac:dyDescent="0.45">
      <c r="A110">
        <v>108</v>
      </c>
      <c r="C110" t="s">
        <v>110</v>
      </c>
      <c r="D110">
        <v>8</v>
      </c>
    </row>
    <row r="111" spans="1:4" x14ac:dyDescent="0.45">
      <c r="A111">
        <v>109</v>
      </c>
      <c r="C111" t="s">
        <v>111</v>
      </c>
      <c r="D111">
        <v>18</v>
      </c>
    </row>
    <row r="112" spans="1:4" x14ac:dyDescent="0.45">
      <c r="A112">
        <v>110</v>
      </c>
      <c r="C112" t="s">
        <v>112</v>
      </c>
      <c r="D112">
        <v>2</v>
      </c>
    </row>
    <row r="113" spans="1:4" x14ac:dyDescent="0.45">
      <c r="A113">
        <v>111</v>
      </c>
      <c r="B113" t="s">
        <v>113</v>
      </c>
      <c r="D113">
        <v>3</v>
      </c>
    </row>
    <row r="114" spans="1:4" x14ac:dyDescent="0.45">
      <c r="A114">
        <v>112</v>
      </c>
      <c r="B114" t="s">
        <v>114</v>
      </c>
      <c r="D114">
        <v>10</v>
      </c>
    </row>
    <row r="115" spans="1:4" x14ac:dyDescent="0.45">
      <c r="A115">
        <v>113</v>
      </c>
      <c r="B115" t="s">
        <v>115</v>
      </c>
      <c r="D115">
        <v>9</v>
      </c>
    </row>
    <row r="116" spans="1:4" x14ac:dyDescent="0.45">
      <c r="A116">
        <v>114</v>
      </c>
      <c r="C116" t="s">
        <v>116</v>
      </c>
      <c r="D116">
        <v>34</v>
      </c>
    </row>
    <row r="117" spans="1:4" x14ac:dyDescent="0.45">
      <c r="A117">
        <v>115</v>
      </c>
      <c r="C117" t="s">
        <v>117</v>
      </c>
      <c r="D117">
        <v>76</v>
      </c>
    </row>
    <row r="118" spans="1:4" x14ac:dyDescent="0.45">
      <c r="A118">
        <v>116</v>
      </c>
      <c r="C118" t="s">
        <v>118</v>
      </c>
      <c r="D118">
        <v>104</v>
      </c>
    </row>
    <row r="119" spans="1:4" x14ac:dyDescent="0.45">
      <c r="A119">
        <v>117</v>
      </c>
      <c r="C119" t="s">
        <v>119</v>
      </c>
      <c r="D119">
        <v>1</v>
      </c>
    </row>
    <row r="120" spans="1:4" x14ac:dyDescent="0.45">
      <c r="A120">
        <v>118</v>
      </c>
      <c r="C120" t="s">
        <v>120</v>
      </c>
      <c r="D120">
        <v>1</v>
      </c>
    </row>
    <row r="121" spans="1:4" x14ac:dyDescent="0.45">
      <c r="A121">
        <v>119</v>
      </c>
      <c r="C121" t="s">
        <v>121</v>
      </c>
      <c r="D121">
        <v>114</v>
      </c>
    </row>
    <row r="122" spans="1:4" x14ac:dyDescent="0.45">
      <c r="A122">
        <v>120</v>
      </c>
      <c r="B122" t="s">
        <v>122</v>
      </c>
      <c r="D122">
        <v>58</v>
      </c>
    </row>
    <row r="123" spans="1:4" x14ac:dyDescent="0.45">
      <c r="A123">
        <v>121</v>
      </c>
      <c r="C123" t="s">
        <v>123</v>
      </c>
      <c r="D123">
        <v>19</v>
      </c>
    </row>
    <row r="124" spans="1:4" x14ac:dyDescent="0.45">
      <c r="A124">
        <v>122</v>
      </c>
      <c r="C124" t="s">
        <v>124</v>
      </c>
      <c r="D124">
        <v>1</v>
      </c>
    </row>
    <row r="125" spans="1:4" x14ac:dyDescent="0.45">
      <c r="A125">
        <v>123</v>
      </c>
      <c r="C125" t="s">
        <v>125</v>
      </c>
      <c r="D125">
        <v>1</v>
      </c>
    </row>
    <row r="126" spans="1:4" x14ac:dyDescent="0.45">
      <c r="A126">
        <v>124</v>
      </c>
      <c r="C126" t="s">
        <v>126</v>
      </c>
      <c r="D126">
        <v>1</v>
      </c>
    </row>
    <row r="127" spans="1:4" x14ac:dyDescent="0.45">
      <c r="A127">
        <v>125</v>
      </c>
      <c r="B127" t="s">
        <v>127</v>
      </c>
      <c r="D127">
        <v>75</v>
      </c>
    </row>
    <row r="128" spans="1:4" x14ac:dyDescent="0.45">
      <c r="A128">
        <v>126</v>
      </c>
      <c r="C128" t="s">
        <v>128</v>
      </c>
      <c r="D128">
        <v>3</v>
      </c>
    </row>
    <row r="129" spans="1:4" x14ac:dyDescent="0.45">
      <c r="A129">
        <v>127</v>
      </c>
      <c r="B129" t="s">
        <v>129</v>
      </c>
      <c r="D129">
        <v>33</v>
      </c>
    </row>
    <row r="130" spans="1:4" x14ac:dyDescent="0.45">
      <c r="A130">
        <v>128</v>
      </c>
      <c r="C130" t="s">
        <v>130</v>
      </c>
      <c r="D130">
        <v>20</v>
      </c>
    </row>
    <row r="131" spans="1:4" x14ac:dyDescent="0.45">
      <c r="A131">
        <v>129</v>
      </c>
      <c r="C131" t="s">
        <v>131</v>
      </c>
      <c r="D131">
        <v>1</v>
      </c>
    </row>
    <row r="132" spans="1:4" x14ac:dyDescent="0.45">
      <c r="A132">
        <v>130</v>
      </c>
      <c r="C132" t="s">
        <v>132</v>
      </c>
      <c r="D132">
        <v>1</v>
      </c>
    </row>
    <row r="133" spans="1:4" x14ac:dyDescent="0.45">
      <c r="A133">
        <v>131</v>
      </c>
      <c r="C133" t="s">
        <v>133</v>
      </c>
      <c r="D133">
        <v>1</v>
      </c>
    </row>
    <row r="134" spans="1:4" x14ac:dyDescent="0.45">
      <c r="A134">
        <v>132</v>
      </c>
      <c r="C134" t="s">
        <v>134</v>
      </c>
      <c r="D134">
        <v>195</v>
      </c>
    </row>
    <row r="135" spans="1:4" x14ac:dyDescent="0.45">
      <c r="A135">
        <v>133</v>
      </c>
      <c r="B135" t="s">
        <v>135</v>
      </c>
      <c r="D135">
        <v>232</v>
      </c>
    </row>
    <row r="136" spans="1:4" x14ac:dyDescent="0.45">
      <c r="A136">
        <v>134</v>
      </c>
      <c r="C136" t="s">
        <v>136</v>
      </c>
      <c r="D136">
        <v>384</v>
      </c>
    </row>
    <row r="137" spans="1:4" x14ac:dyDescent="0.45">
      <c r="A137">
        <v>135</v>
      </c>
      <c r="C137" t="s">
        <v>137</v>
      </c>
      <c r="D137">
        <v>15</v>
      </c>
    </row>
    <row r="138" spans="1:4" x14ac:dyDescent="0.45">
      <c r="A138">
        <v>136</v>
      </c>
      <c r="B138" t="s">
        <v>138</v>
      </c>
      <c r="D138">
        <v>44</v>
      </c>
    </row>
    <row r="139" spans="1:4" x14ac:dyDescent="0.45">
      <c r="A139">
        <v>137</v>
      </c>
      <c r="C139" t="s">
        <v>139</v>
      </c>
      <c r="D139">
        <v>23</v>
      </c>
    </row>
    <row r="140" spans="1:4" x14ac:dyDescent="0.45">
      <c r="A140">
        <v>138</v>
      </c>
      <c r="C140" t="s">
        <v>140</v>
      </c>
      <c r="D140">
        <v>5</v>
      </c>
    </row>
    <row r="141" spans="1:4" x14ac:dyDescent="0.45">
      <c r="A141">
        <v>139</v>
      </c>
      <c r="C141" t="s">
        <v>141</v>
      </c>
      <c r="D141">
        <v>2</v>
      </c>
    </row>
    <row r="142" spans="1:4" x14ac:dyDescent="0.45">
      <c r="A142">
        <v>140</v>
      </c>
      <c r="C142" t="s">
        <v>142</v>
      </c>
      <c r="D142">
        <v>201</v>
      </c>
    </row>
    <row r="143" spans="1:4" x14ac:dyDescent="0.45">
      <c r="A143">
        <v>141</v>
      </c>
      <c r="C143" t="s">
        <v>143</v>
      </c>
      <c r="D143">
        <v>2</v>
      </c>
    </row>
    <row r="144" spans="1:4" x14ac:dyDescent="0.45">
      <c r="A144">
        <v>142</v>
      </c>
      <c r="B144" t="s">
        <v>144</v>
      </c>
      <c r="D144">
        <v>2</v>
      </c>
    </row>
    <row r="145" spans="1:4" x14ac:dyDescent="0.45">
      <c r="A145">
        <v>143</v>
      </c>
      <c r="B145" t="s">
        <v>145</v>
      </c>
      <c r="D145">
        <v>4</v>
      </c>
    </row>
    <row r="146" spans="1:4" x14ac:dyDescent="0.45">
      <c r="A146">
        <v>144</v>
      </c>
      <c r="B146" t="s">
        <v>146</v>
      </c>
      <c r="D146">
        <v>77</v>
      </c>
    </row>
    <row r="147" spans="1:4" x14ac:dyDescent="0.45">
      <c r="A147">
        <v>145</v>
      </c>
      <c r="C147" t="s">
        <v>147</v>
      </c>
      <c r="D147">
        <v>12</v>
      </c>
    </row>
    <row r="148" spans="1:4" x14ac:dyDescent="0.45">
      <c r="A148">
        <v>146</v>
      </c>
      <c r="C148" t="s">
        <v>148</v>
      </c>
      <c r="D148">
        <v>2</v>
      </c>
    </row>
    <row r="149" spans="1:4" x14ac:dyDescent="0.45">
      <c r="A149">
        <v>147</v>
      </c>
      <c r="C149" t="s">
        <v>149</v>
      </c>
      <c r="D149">
        <v>96</v>
      </c>
    </row>
    <row r="150" spans="1:4" x14ac:dyDescent="0.45">
      <c r="A150">
        <v>148</v>
      </c>
      <c r="B150" t="s">
        <v>150</v>
      </c>
      <c r="D150">
        <v>20</v>
      </c>
    </row>
    <row r="151" spans="1:4" x14ac:dyDescent="0.45">
      <c r="A151">
        <v>149</v>
      </c>
      <c r="C151" t="s">
        <v>151</v>
      </c>
      <c r="D151">
        <v>10</v>
      </c>
    </row>
    <row r="152" spans="1:4" x14ac:dyDescent="0.45">
      <c r="A152">
        <v>150</v>
      </c>
      <c r="C152" t="s">
        <v>152</v>
      </c>
      <c r="D152">
        <v>1</v>
      </c>
    </row>
    <row r="153" spans="1:4" x14ac:dyDescent="0.45">
      <c r="A153">
        <v>151</v>
      </c>
      <c r="B153" t="s">
        <v>153</v>
      </c>
      <c r="D153">
        <v>2</v>
      </c>
    </row>
    <row r="154" spans="1:4" x14ac:dyDescent="0.45">
      <c r="A154">
        <v>152</v>
      </c>
      <c r="B154" t="s">
        <v>154</v>
      </c>
      <c r="D154">
        <v>44</v>
      </c>
    </row>
    <row r="155" spans="1:4" x14ac:dyDescent="0.45">
      <c r="A155">
        <v>153</v>
      </c>
      <c r="C155" t="s">
        <v>155</v>
      </c>
      <c r="D155">
        <v>9</v>
      </c>
    </row>
    <row r="156" spans="1:4" x14ac:dyDescent="0.45">
      <c r="A156">
        <v>154</v>
      </c>
      <c r="B156" t="s">
        <v>156</v>
      </c>
      <c r="D156">
        <v>2021</v>
      </c>
    </row>
    <row r="157" spans="1:4" x14ac:dyDescent="0.45">
      <c r="A157">
        <v>155</v>
      </c>
      <c r="B157" t="s">
        <v>157</v>
      </c>
      <c r="D157">
        <v>142</v>
      </c>
    </row>
    <row r="158" spans="1:4" x14ac:dyDescent="0.45">
      <c r="A158">
        <v>156</v>
      </c>
      <c r="B158" t="s">
        <v>158</v>
      </c>
      <c r="D158">
        <v>4</v>
      </c>
    </row>
    <row r="159" spans="1:4" x14ac:dyDescent="0.45">
      <c r="A159">
        <v>157</v>
      </c>
      <c r="B159" t="s">
        <v>159</v>
      </c>
      <c r="D159">
        <v>1</v>
      </c>
    </row>
    <row r="160" spans="1:4" x14ac:dyDescent="0.45">
      <c r="A160">
        <v>158</v>
      </c>
      <c r="B160" t="s">
        <v>160</v>
      </c>
      <c r="D160">
        <v>257</v>
      </c>
    </row>
    <row r="161" spans="1:4" x14ac:dyDescent="0.45">
      <c r="A161">
        <v>159</v>
      </c>
      <c r="C161" t="s">
        <v>161</v>
      </c>
      <c r="D161">
        <v>111</v>
      </c>
    </row>
    <row r="162" spans="1:4" x14ac:dyDescent="0.45">
      <c r="A162">
        <v>160</v>
      </c>
      <c r="C162" t="s">
        <v>162</v>
      </c>
      <c r="D162">
        <v>46</v>
      </c>
    </row>
    <row r="163" spans="1:4" x14ac:dyDescent="0.45">
      <c r="A163">
        <v>161</v>
      </c>
      <c r="C163" t="s">
        <v>163</v>
      </c>
      <c r="D163">
        <v>69</v>
      </c>
    </row>
    <row r="164" spans="1:4" x14ac:dyDescent="0.45">
      <c r="A164">
        <v>162</v>
      </c>
      <c r="B164" t="s">
        <v>164</v>
      </c>
      <c r="D164">
        <v>138</v>
      </c>
    </row>
    <row r="165" spans="1:4" x14ac:dyDescent="0.45">
      <c r="A165">
        <v>163</v>
      </c>
      <c r="C165" t="s">
        <v>165</v>
      </c>
      <c r="D165">
        <v>145</v>
      </c>
    </row>
    <row r="166" spans="1:4" x14ac:dyDescent="0.45">
      <c r="A166">
        <v>164</v>
      </c>
      <c r="C166" t="s">
        <v>166</v>
      </c>
      <c r="D166">
        <v>33</v>
      </c>
    </row>
    <row r="167" spans="1:4" x14ac:dyDescent="0.45">
      <c r="A167">
        <v>165</v>
      </c>
      <c r="B167" t="s">
        <v>167</v>
      </c>
      <c r="D167">
        <v>77</v>
      </c>
    </row>
    <row r="168" spans="1:4" x14ac:dyDescent="0.45">
      <c r="A168">
        <v>166</v>
      </c>
      <c r="C168" t="s">
        <v>168</v>
      </c>
      <c r="D168">
        <v>4</v>
      </c>
    </row>
    <row r="169" spans="1:4" x14ac:dyDescent="0.45">
      <c r="A169">
        <v>167</v>
      </c>
      <c r="B169" t="s">
        <v>169</v>
      </c>
      <c r="D169">
        <v>12</v>
      </c>
    </row>
    <row r="170" spans="1:4" x14ac:dyDescent="0.45">
      <c r="A170">
        <v>168</v>
      </c>
      <c r="B170" t="s">
        <v>170</v>
      </c>
      <c r="D170">
        <v>15</v>
      </c>
    </row>
    <row r="171" spans="1:4" x14ac:dyDescent="0.45">
      <c r="A171">
        <v>169</v>
      </c>
      <c r="B171" t="s">
        <v>171</v>
      </c>
      <c r="D171">
        <v>12</v>
      </c>
    </row>
    <row r="172" spans="1:4" x14ac:dyDescent="0.45">
      <c r="A172">
        <v>170</v>
      </c>
      <c r="B172" t="s">
        <v>172</v>
      </c>
      <c r="D172">
        <v>47</v>
      </c>
    </row>
    <row r="173" spans="1:4" x14ac:dyDescent="0.45">
      <c r="A173">
        <v>171</v>
      </c>
      <c r="C173" t="s">
        <v>173</v>
      </c>
      <c r="D173">
        <v>2</v>
      </c>
    </row>
    <row r="174" spans="1:4" x14ac:dyDescent="0.45">
      <c r="A174">
        <v>172</v>
      </c>
      <c r="B174" t="s">
        <v>174</v>
      </c>
      <c r="D174">
        <v>291</v>
      </c>
    </row>
    <row r="175" spans="1:4" x14ac:dyDescent="0.45">
      <c r="A175">
        <v>173</v>
      </c>
      <c r="C175" t="s">
        <v>175</v>
      </c>
      <c r="D175">
        <v>11</v>
      </c>
    </row>
    <row r="176" spans="1:4" x14ac:dyDescent="0.45">
      <c r="A176">
        <v>174</v>
      </c>
      <c r="C176" t="s">
        <v>176</v>
      </c>
      <c r="D176">
        <v>2</v>
      </c>
    </row>
    <row r="177" spans="1:4" x14ac:dyDescent="0.45">
      <c r="A177">
        <v>175</v>
      </c>
      <c r="C177" t="s">
        <v>177</v>
      </c>
      <c r="D177">
        <v>21</v>
      </c>
    </row>
    <row r="178" spans="1:4" x14ac:dyDescent="0.45">
      <c r="A178">
        <v>176</v>
      </c>
      <c r="C178" t="s">
        <v>178</v>
      </c>
      <c r="D178">
        <v>17</v>
      </c>
    </row>
    <row r="179" spans="1:4" x14ac:dyDescent="0.45">
      <c r="A179">
        <v>177</v>
      </c>
      <c r="C179" t="s">
        <v>179</v>
      </c>
      <c r="D179">
        <v>20</v>
      </c>
    </row>
    <row r="180" spans="1:4" x14ac:dyDescent="0.45">
      <c r="A180">
        <v>178</v>
      </c>
      <c r="C180" t="s">
        <v>180</v>
      </c>
      <c r="D180">
        <v>2</v>
      </c>
    </row>
    <row r="181" spans="1:4" x14ac:dyDescent="0.45">
      <c r="A181">
        <v>179</v>
      </c>
      <c r="B181" t="s">
        <v>181</v>
      </c>
      <c r="D181">
        <v>12</v>
      </c>
    </row>
    <row r="182" spans="1:4" x14ac:dyDescent="0.45">
      <c r="A182">
        <v>180</v>
      </c>
      <c r="C182" t="s">
        <v>182</v>
      </c>
      <c r="D182">
        <v>4</v>
      </c>
    </row>
    <row r="183" spans="1:4" x14ac:dyDescent="0.45">
      <c r="A183">
        <v>181</v>
      </c>
      <c r="B183" t="s">
        <v>183</v>
      </c>
      <c r="D183">
        <v>29</v>
      </c>
    </row>
    <row r="184" spans="1:4" x14ac:dyDescent="0.45">
      <c r="A184">
        <v>182</v>
      </c>
      <c r="B184" t="s">
        <v>184</v>
      </c>
      <c r="D184">
        <v>472</v>
      </c>
    </row>
    <row r="185" spans="1:4" x14ac:dyDescent="0.45">
      <c r="A185">
        <v>183</v>
      </c>
      <c r="B185" t="s">
        <v>185</v>
      </c>
      <c r="D185">
        <v>28</v>
      </c>
    </row>
    <row r="186" spans="1:4" x14ac:dyDescent="0.45">
      <c r="A186">
        <v>184</v>
      </c>
      <c r="B186" t="s">
        <v>186</v>
      </c>
      <c r="D186">
        <v>2</v>
      </c>
    </row>
    <row r="187" spans="1:4" x14ac:dyDescent="0.45">
      <c r="A187">
        <v>185</v>
      </c>
      <c r="C187" t="s">
        <v>187</v>
      </c>
      <c r="D187">
        <v>14</v>
      </c>
    </row>
    <row r="188" spans="1:4" x14ac:dyDescent="0.45">
      <c r="A188">
        <v>186</v>
      </c>
      <c r="C188" t="s">
        <v>188</v>
      </c>
      <c r="D188">
        <v>2</v>
      </c>
    </row>
    <row r="189" spans="1:4" x14ac:dyDescent="0.45">
      <c r="A189">
        <v>187</v>
      </c>
      <c r="B189" t="s">
        <v>189</v>
      </c>
      <c r="D189">
        <v>3</v>
      </c>
    </row>
    <row r="190" spans="1:4" x14ac:dyDescent="0.45">
      <c r="A190">
        <v>188</v>
      </c>
      <c r="C190" t="s">
        <v>190</v>
      </c>
      <c r="D190">
        <v>20</v>
      </c>
    </row>
    <row r="191" spans="1:4" x14ac:dyDescent="0.45">
      <c r="A191">
        <v>189</v>
      </c>
      <c r="C191" t="s">
        <v>191</v>
      </c>
      <c r="D191">
        <v>62</v>
      </c>
    </row>
    <row r="192" spans="1:4" x14ac:dyDescent="0.45">
      <c r="A192">
        <v>190</v>
      </c>
      <c r="C192" t="s">
        <v>192</v>
      </c>
      <c r="D192">
        <v>31</v>
      </c>
    </row>
    <row r="193" spans="1:4" x14ac:dyDescent="0.45">
      <c r="A193">
        <v>191</v>
      </c>
      <c r="C193" t="s">
        <v>193</v>
      </c>
      <c r="D193">
        <v>61</v>
      </c>
    </row>
    <row r="194" spans="1:4" x14ac:dyDescent="0.45">
      <c r="A194">
        <v>192</v>
      </c>
      <c r="B194" t="s">
        <v>194</v>
      </c>
      <c r="D194">
        <v>32</v>
      </c>
    </row>
    <row r="195" spans="1:4" x14ac:dyDescent="0.45">
      <c r="A195">
        <v>193</v>
      </c>
      <c r="B195" t="s">
        <v>195</v>
      </c>
      <c r="D195">
        <v>72</v>
      </c>
    </row>
    <row r="196" spans="1:4" x14ac:dyDescent="0.45">
      <c r="A196">
        <v>194</v>
      </c>
      <c r="C196" t="s">
        <v>196</v>
      </c>
      <c r="D196">
        <v>8</v>
      </c>
    </row>
    <row r="197" spans="1:4" x14ac:dyDescent="0.45">
      <c r="A197">
        <v>195</v>
      </c>
      <c r="C197" t="s">
        <v>197</v>
      </c>
      <c r="D197">
        <v>11</v>
      </c>
    </row>
    <row r="198" spans="1:4" x14ac:dyDescent="0.45">
      <c r="A198">
        <v>196</v>
      </c>
      <c r="C198" t="s">
        <v>198</v>
      </c>
      <c r="D198">
        <v>5</v>
      </c>
    </row>
    <row r="199" spans="1:4" x14ac:dyDescent="0.45">
      <c r="A199">
        <v>197</v>
      </c>
      <c r="C199" t="s">
        <v>199</v>
      </c>
      <c r="D199">
        <v>9</v>
      </c>
    </row>
    <row r="200" spans="1:4" x14ac:dyDescent="0.45">
      <c r="A200">
        <v>198</v>
      </c>
      <c r="B200" t="s">
        <v>200</v>
      </c>
      <c r="D200">
        <v>65</v>
      </c>
    </row>
    <row r="201" spans="1:4" x14ac:dyDescent="0.45">
      <c r="A201">
        <v>199</v>
      </c>
      <c r="B201" t="s">
        <v>201</v>
      </c>
      <c r="D201">
        <v>26</v>
      </c>
    </row>
    <row r="202" spans="1:4" x14ac:dyDescent="0.45">
      <c r="A202">
        <v>200</v>
      </c>
      <c r="C202" t="s">
        <v>202</v>
      </c>
      <c r="D202">
        <v>4</v>
      </c>
    </row>
    <row r="203" spans="1:4" x14ac:dyDescent="0.45">
      <c r="A203">
        <v>201</v>
      </c>
      <c r="B203" t="s">
        <v>203</v>
      </c>
      <c r="D203">
        <v>6</v>
      </c>
    </row>
    <row r="204" spans="1:4" x14ac:dyDescent="0.45">
      <c r="A204">
        <v>202</v>
      </c>
      <c r="B204" t="s">
        <v>204</v>
      </c>
      <c r="D204">
        <v>4</v>
      </c>
    </row>
    <row r="205" spans="1:4" x14ac:dyDescent="0.45">
      <c r="A205">
        <v>203</v>
      </c>
      <c r="B205" t="s">
        <v>205</v>
      </c>
      <c r="D205">
        <v>8</v>
      </c>
    </row>
    <row r="206" spans="1:4" x14ac:dyDescent="0.45">
      <c r="A206">
        <v>204</v>
      </c>
      <c r="B206" t="s">
        <v>206</v>
      </c>
      <c r="D206">
        <v>12</v>
      </c>
    </row>
    <row r="207" spans="1:4" x14ac:dyDescent="0.45">
      <c r="A207">
        <v>205</v>
      </c>
      <c r="B207" t="s">
        <v>207</v>
      </c>
      <c r="D207">
        <v>2</v>
      </c>
    </row>
    <row r="208" spans="1:4" x14ac:dyDescent="0.45">
      <c r="A208">
        <v>206</v>
      </c>
      <c r="C208" t="s">
        <v>208</v>
      </c>
      <c r="D208">
        <v>15</v>
      </c>
    </row>
    <row r="209" spans="1:4" x14ac:dyDescent="0.45">
      <c r="A209">
        <v>207</v>
      </c>
      <c r="B209" t="s">
        <v>209</v>
      </c>
      <c r="D209">
        <v>4</v>
      </c>
    </row>
    <row r="210" spans="1:4" x14ac:dyDescent="0.45">
      <c r="A210">
        <v>208</v>
      </c>
      <c r="C210" t="s">
        <v>210</v>
      </c>
      <c r="D210">
        <v>4</v>
      </c>
    </row>
    <row r="211" spans="1:4" x14ac:dyDescent="0.45">
      <c r="A211">
        <v>209</v>
      </c>
      <c r="B211" t="s">
        <v>211</v>
      </c>
      <c r="D211">
        <v>4</v>
      </c>
    </row>
    <row r="212" spans="1:4" x14ac:dyDescent="0.45">
      <c r="A212">
        <v>210</v>
      </c>
      <c r="C212" t="s">
        <v>212</v>
      </c>
      <c r="D212">
        <v>4</v>
      </c>
    </row>
    <row r="213" spans="1:4" x14ac:dyDescent="0.45">
      <c r="A213">
        <v>211</v>
      </c>
      <c r="B213" t="s">
        <v>213</v>
      </c>
      <c r="D213">
        <v>20</v>
      </c>
    </row>
    <row r="214" spans="1:4" x14ac:dyDescent="0.45">
      <c r="A214">
        <v>212</v>
      </c>
      <c r="B214" t="s">
        <v>214</v>
      </c>
      <c r="D214">
        <v>37</v>
      </c>
    </row>
    <row r="215" spans="1:4" x14ac:dyDescent="0.45">
      <c r="A215">
        <v>213</v>
      </c>
      <c r="B215" t="s">
        <v>215</v>
      </c>
      <c r="D215">
        <v>15</v>
      </c>
    </row>
    <row r="216" spans="1:4" x14ac:dyDescent="0.45">
      <c r="A216">
        <v>214</v>
      </c>
      <c r="B216" t="s">
        <v>216</v>
      </c>
      <c r="D216">
        <v>6</v>
      </c>
    </row>
    <row r="217" spans="1:4" x14ac:dyDescent="0.45">
      <c r="A217">
        <v>215</v>
      </c>
      <c r="C217" t="s">
        <v>217</v>
      </c>
      <c r="D217">
        <v>10</v>
      </c>
    </row>
    <row r="218" spans="1:4" x14ac:dyDescent="0.45">
      <c r="A218">
        <v>216</v>
      </c>
      <c r="C218" t="s">
        <v>218</v>
      </c>
      <c r="D218">
        <v>8</v>
      </c>
    </row>
    <row r="219" spans="1:4" x14ac:dyDescent="0.45">
      <c r="A219">
        <v>217</v>
      </c>
      <c r="C219" t="s">
        <v>219</v>
      </c>
      <c r="D219">
        <v>26</v>
      </c>
    </row>
    <row r="220" spans="1:4" x14ac:dyDescent="0.45">
      <c r="A220">
        <v>218</v>
      </c>
      <c r="C220" t="s">
        <v>220</v>
      </c>
      <c r="D220">
        <v>8</v>
      </c>
    </row>
    <row r="221" spans="1:4" x14ac:dyDescent="0.45">
      <c r="A221">
        <v>219</v>
      </c>
      <c r="C221" t="s">
        <v>221</v>
      </c>
      <c r="D221">
        <v>6</v>
      </c>
    </row>
    <row r="222" spans="1:4" x14ac:dyDescent="0.45">
      <c r="A222">
        <v>220</v>
      </c>
      <c r="B222" t="s">
        <v>222</v>
      </c>
      <c r="D222">
        <v>6</v>
      </c>
    </row>
    <row r="223" spans="1:4" x14ac:dyDescent="0.45">
      <c r="A223">
        <v>221</v>
      </c>
      <c r="B223" t="s">
        <v>223</v>
      </c>
      <c r="D223">
        <v>16</v>
      </c>
    </row>
    <row r="224" spans="1:4" x14ac:dyDescent="0.45">
      <c r="A224">
        <v>222</v>
      </c>
      <c r="C224" t="s">
        <v>224</v>
      </c>
      <c r="D224">
        <v>9</v>
      </c>
    </row>
    <row r="225" spans="1:4" x14ac:dyDescent="0.45">
      <c r="A225">
        <v>223</v>
      </c>
      <c r="C225" t="s">
        <v>225</v>
      </c>
      <c r="D225">
        <v>4</v>
      </c>
    </row>
    <row r="226" spans="1:4" x14ac:dyDescent="0.45">
      <c r="A226">
        <v>224</v>
      </c>
      <c r="B226" t="s">
        <v>226</v>
      </c>
      <c r="D226">
        <v>10</v>
      </c>
    </row>
    <row r="227" spans="1:4" x14ac:dyDescent="0.45">
      <c r="A227">
        <v>225</v>
      </c>
      <c r="C227" t="s">
        <v>227</v>
      </c>
      <c r="D227">
        <v>2</v>
      </c>
    </row>
    <row r="228" spans="1:4" x14ac:dyDescent="0.45">
      <c r="A228">
        <v>226</v>
      </c>
      <c r="B228" t="s">
        <v>228</v>
      </c>
      <c r="D228">
        <v>6</v>
      </c>
    </row>
    <row r="229" spans="1:4" x14ac:dyDescent="0.45">
      <c r="A229">
        <v>227</v>
      </c>
      <c r="C229" t="s">
        <v>229</v>
      </c>
      <c r="D229">
        <v>13</v>
      </c>
    </row>
    <row r="230" spans="1:4" x14ac:dyDescent="0.45">
      <c r="A230">
        <v>228</v>
      </c>
      <c r="B230" t="s">
        <v>230</v>
      </c>
      <c r="D230">
        <v>48</v>
      </c>
    </row>
    <row r="231" spans="1:4" x14ac:dyDescent="0.45">
      <c r="A231">
        <v>229</v>
      </c>
      <c r="B231" t="s">
        <v>231</v>
      </c>
      <c r="D231">
        <v>84</v>
      </c>
    </row>
    <row r="232" spans="1:4" x14ac:dyDescent="0.45">
      <c r="A232">
        <v>230</v>
      </c>
      <c r="B232" t="s">
        <v>232</v>
      </c>
      <c r="D232">
        <v>22</v>
      </c>
    </row>
    <row r="233" spans="1:4" x14ac:dyDescent="0.45">
      <c r="A233">
        <v>231</v>
      </c>
      <c r="B233" t="s">
        <v>233</v>
      </c>
      <c r="D233">
        <v>94</v>
      </c>
    </row>
    <row r="234" spans="1:4" x14ac:dyDescent="0.45">
      <c r="A234">
        <v>232</v>
      </c>
      <c r="B234" t="s">
        <v>234</v>
      </c>
      <c r="D234">
        <v>489</v>
      </c>
    </row>
    <row r="235" spans="1:4" x14ac:dyDescent="0.45">
      <c r="A235">
        <v>233</v>
      </c>
      <c r="C235" t="s">
        <v>235</v>
      </c>
      <c r="D235">
        <v>7</v>
      </c>
    </row>
    <row r="236" spans="1:4" x14ac:dyDescent="0.45">
      <c r="A236">
        <v>234</v>
      </c>
      <c r="B236" t="s">
        <v>236</v>
      </c>
      <c r="D236">
        <v>2</v>
      </c>
    </row>
    <row r="237" spans="1:4" x14ac:dyDescent="0.45">
      <c r="A237">
        <v>235</v>
      </c>
      <c r="B237" t="s">
        <v>237</v>
      </c>
      <c r="D237">
        <v>42</v>
      </c>
    </row>
    <row r="238" spans="1:4" x14ac:dyDescent="0.45">
      <c r="A238">
        <v>236</v>
      </c>
      <c r="B238" t="s">
        <v>238</v>
      </c>
      <c r="D238">
        <v>4</v>
      </c>
    </row>
    <row r="239" spans="1:4" x14ac:dyDescent="0.45">
      <c r="A239">
        <v>237</v>
      </c>
      <c r="C239" t="s">
        <v>239</v>
      </c>
      <c r="D239">
        <v>8</v>
      </c>
    </row>
    <row r="240" spans="1:4" x14ac:dyDescent="0.45">
      <c r="A240">
        <v>238</v>
      </c>
      <c r="B240" t="s">
        <v>240</v>
      </c>
      <c r="D240">
        <v>2</v>
      </c>
    </row>
    <row r="241" spans="1:4" x14ac:dyDescent="0.45">
      <c r="A241">
        <v>239</v>
      </c>
      <c r="B241" t="s">
        <v>241</v>
      </c>
      <c r="D241">
        <v>1126</v>
      </c>
    </row>
    <row r="242" spans="1:4" x14ac:dyDescent="0.45">
      <c r="A242">
        <v>240</v>
      </c>
      <c r="C242" t="s">
        <v>242</v>
      </c>
      <c r="D242">
        <v>2</v>
      </c>
    </row>
    <row r="243" spans="1:4" x14ac:dyDescent="0.45">
      <c r="A243">
        <v>241</v>
      </c>
      <c r="B243" t="s">
        <v>243</v>
      </c>
      <c r="D243">
        <v>5</v>
      </c>
    </row>
    <row r="244" spans="1:4" x14ac:dyDescent="0.45">
      <c r="A244">
        <v>242</v>
      </c>
      <c r="B244" t="s">
        <v>244</v>
      </c>
      <c r="D244">
        <v>53</v>
      </c>
    </row>
    <row r="245" spans="1:4" x14ac:dyDescent="0.45">
      <c r="A245">
        <v>243</v>
      </c>
      <c r="B245" t="s">
        <v>245</v>
      </c>
      <c r="D245">
        <v>4</v>
      </c>
    </row>
    <row r="246" spans="1:4" x14ac:dyDescent="0.45">
      <c r="A246">
        <v>244</v>
      </c>
      <c r="B246" t="s">
        <v>246</v>
      </c>
      <c r="D246">
        <v>12</v>
      </c>
    </row>
    <row r="247" spans="1:4" x14ac:dyDescent="0.45">
      <c r="A247">
        <v>245</v>
      </c>
      <c r="B247" t="s">
        <v>247</v>
      </c>
      <c r="D247">
        <v>192</v>
      </c>
    </row>
    <row r="248" spans="1:4" x14ac:dyDescent="0.45">
      <c r="A248">
        <v>246</v>
      </c>
      <c r="B248" t="s">
        <v>248</v>
      </c>
      <c r="D248">
        <v>1</v>
      </c>
    </row>
    <row r="249" spans="1:4" x14ac:dyDescent="0.45">
      <c r="A249">
        <v>247</v>
      </c>
      <c r="B249" t="s">
        <v>249</v>
      </c>
      <c r="D249">
        <v>15</v>
      </c>
    </row>
    <row r="250" spans="1:4" x14ac:dyDescent="0.45">
      <c r="A250">
        <v>248</v>
      </c>
      <c r="B250" t="s">
        <v>250</v>
      </c>
      <c r="D250">
        <v>1</v>
      </c>
    </row>
    <row r="251" spans="1:4" x14ac:dyDescent="0.45">
      <c r="A251">
        <v>249</v>
      </c>
      <c r="B251" t="s">
        <v>251</v>
      </c>
      <c r="D251">
        <v>51</v>
      </c>
    </row>
    <row r="252" spans="1:4" x14ac:dyDescent="0.45">
      <c r="A252">
        <v>250</v>
      </c>
      <c r="B252" t="s">
        <v>252</v>
      </c>
      <c r="D252">
        <v>6</v>
      </c>
    </row>
    <row r="253" spans="1:4" x14ac:dyDescent="0.45">
      <c r="A253">
        <v>251</v>
      </c>
      <c r="B253" t="s">
        <v>253</v>
      </c>
      <c r="D253">
        <v>36</v>
      </c>
    </row>
    <row r="254" spans="1:4" x14ac:dyDescent="0.45">
      <c r="A254">
        <v>252</v>
      </c>
      <c r="B254" t="s">
        <v>254</v>
      </c>
      <c r="D254">
        <v>18</v>
      </c>
    </row>
    <row r="255" spans="1:4" x14ac:dyDescent="0.45">
      <c r="A255">
        <v>253</v>
      </c>
      <c r="B255" t="s">
        <v>255</v>
      </c>
      <c r="D255">
        <v>243</v>
      </c>
    </row>
    <row r="256" spans="1:4" x14ac:dyDescent="0.45">
      <c r="A256">
        <v>254</v>
      </c>
      <c r="B256" t="s">
        <v>256</v>
      </c>
      <c r="D256">
        <v>27</v>
      </c>
    </row>
    <row r="257" spans="1:4" x14ac:dyDescent="0.45">
      <c r="A257">
        <v>255</v>
      </c>
      <c r="B257" t="s">
        <v>257</v>
      </c>
      <c r="D257">
        <v>568</v>
      </c>
    </row>
    <row r="258" spans="1:4" x14ac:dyDescent="0.45">
      <c r="A258">
        <v>256</v>
      </c>
      <c r="B258" t="s">
        <v>258</v>
      </c>
      <c r="D258">
        <v>4</v>
      </c>
    </row>
    <row r="259" spans="1:4" x14ac:dyDescent="0.45">
      <c r="A259">
        <v>257</v>
      </c>
      <c r="B259" t="s">
        <v>259</v>
      </c>
      <c r="D259">
        <v>18</v>
      </c>
    </row>
    <row r="260" spans="1:4" x14ac:dyDescent="0.45">
      <c r="A260">
        <v>258</v>
      </c>
      <c r="B260" t="s">
        <v>260</v>
      </c>
      <c r="D260">
        <v>1</v>
      </c>
    </row>
    <row r="261" spans="1:4" x14ac:dyDescent="0.45">
      <c r="A261">
        <v>259</v>
      </c>
      <c r="B261" t="s">
        <v>261</v>
      </c>
      <c r="D261">
        <v>12</v>
      </c>
    </row>
    <row r="262" spans="1:4" x14ac:dyDescent="0.45">
      <c r="A262">
        <v>260</v>
      </c>
      <c r="B262" t="s">
        <v>262</v>
      </c>
      <c r="D262">
        <v>3</v>
      </c>
    </row>
    <row r="263" spans="1:4" x14ac:dyDescent="0.45">
      <c r="A263">
        <v>261</v>
      </c>
      <c r="B263" t="s">
        <v>263</v>
      </c>
      <c r="D263">
        <v>18</v>
      </c>
    </row>
    <row r="264" spans="1:4" x14ac:dyDescent="0.45">
      <c r="A264">
        <v>262</v>
      </c>
      <c r="B264" t="s">
        <v>264</v>
      </c>
      <c r="D264">
        <v>1</v>
      </c>
    </row>
    <row r="265" spans="1:4" x14ac:dyDescent="0.45">
      <c r="A265">
        <v>263</v>
      </c>
      <c r="B265" t="s">
        <v>265</v>
      </c>
      <c r="D265">
        <v>4</v>
      </c>
    </row>
    <row r="266" spans="1:4" x14ac:dyDescent="0.45">
      <c r="A266">
        <v>264</v>
      </c>
      <c r="B266" t="s">
        <v>266</v>
      </c>
      <c r="D266">
        <v>29</v>
      </c>
    </row>
    <row r="267" spans="1:4" x14ac:dyDescent="0.45">
      <c r="A267">
        <v>265</v>
      </c>
      <c r="B267" t="s">
        <v>267</v>
      </c>
      <c r="D267">
        <v>187</v>
      </c>
    </row>
    <row r="268" spans="1:4" x14ac:dyDescent="0.45">
      <c r="A268">
        <v>266</v>
      </c>
      <c r="B268" t="s">
        <v>268</v>
      </c>
      <c r="D268">
        <v>5</v>
      </c>
    </row>
    <row r="269" spans="1:4" x14ac:dyDescent="0.45">
      <c r="A269">
        <v>267</v>
      </c>
      <c r="B269" t="s">
        <v>269</v>
      </c>
      <c r="D269">
        <v>187</v>
      </c>
    </row>
    <row r="270" spans="1:4" x14ac:dyDescent="0.45">
      <c r="A270">
        <v>268</v>
      </c>
      <c r="B270" t="s">
        <v>270</v>
      </c>
      <c r="D270">
        <v>17</v>
      </c>
    </row>
    <row r="271" spans="1:4" x14ac:dyDescent="0.45">
      <c r="A271">
        <v>269</v>
      </c>
      <c r="B271" t="s">
        <v>271</v>
      </c>
      <c r="D271">
        <v>5</v>
      </c>
    </row>
    <row r="272" spans="1:4" x14ac:dyDescent="0.45">
      <c r="A272">
        <v>270</v>
      </c>
      <c r="B272" t="s">
        <v>272</v>
      </c>
      <c r="D272">
        <v>3</v>
      </c>
    </row>
    <row r="273" spans="1:4" x14ac:dyDescent="0.45">
      <c r="A273">
        <v>271</v>
      </c>
      <c r="B273" t="s">
        <v>273</v>
      </c>
      <c r="D273">
        <v>24</v>
      </c>
    </row>
    <row r="274" spans="1:4" x14ac:dyDescent="0.45">
      <c r="A274">
        <v>272</v>
      </c>
      <c r="B274" t="s">
        <v>274</v>
      </c>
      <c r="D274">
        <v>13</v>
      </c>
    </row>
    <row r="275" spans="1:4" x14ac:dyDescent="0.45">
      <c r="A275">
        <v>273</v>
      </c>
      <c r="B275" t="s">
        <v>275</v>
      </c>
      <c r="D275">
        <v>1</v>
      </c>
    </row>
    <row r="276" spans="1:4" x14ac:dyDescent="0.45">
      <c r="A276">
        <v>274</v>
      </c>
      <c r="B276" t="s">
        <v>276</v>
      </c>
      <c r="D276">
        <v>64</v>
      </c>
    </row>
    <row r="277" spans="1:4" x14ac:dyDescent="0.45">
      <c r="A277">
        <v>275</v>
      </c>
      <c r="B277" t="s">
        <v>277</v>
      </c>
      <c r="D277">
        <v>3</v>
      </c>
    </row>
    <row r="278" spans="1:4" x14ac:dyDescent="0.45">
      <c r="A278">
        <v>276</v>
      </c>
      <c r="B278" t="s">
        <v>278</v>
      </c>
      <c r="D278">
        <v>290</v>
      </c>
    </row>
    <row r="279" spans="1:4" x14ac:dyDescent="0.45">
      <c r="A279">
        <v>277</v>
      </c>
      <c r="B279" t="s">
        <v>279</v>
      </c>
      <c r="D279">
        <v>4</v>
      </c>
    </row>
    <row r="280" spans="1:4" x14ac:dyDescent="0.45">
      <c r="A280">
        <v>278</v>
      </c>
      <c r="B280" t="s">
        <v>280</v>
      </c>
      <c r="D280">
        <v>279</v>
      </c>
    </row>
    <row r="281" spans="1:4" x14ac:dyDescent="0.45">
      <c r="A281">
        <v>279</v>
      </c>
      <c r="C281" t="s">
        <v>281</v>
      </c>
      <c r="D281">
        <v>1</v>
      </c>
    </row>
    <row r="282" spans="1:4" x14ac:dyDescent="0.45">
      <c r="A282">
        <v>280</v>
      </c>
      <c r="B282" t="s">
        <v>282</v>
      </c>
      <c r="D282">
        <v>4</v>
      </c>
    </row>
    <row r="283" spans="1:4" x14ac:dyDescent="0.45">
      <c r="A283">
        <v>281</v>
      </c>
      <c r="B283" t="s">
        <v>283</v>
      </c>
      <c r="D283">
        <v>70</v>
      </c>
    </row>
    <row r="284" spans="1:4" x14ac:dyDescent="0.45">
      <c r="A284">
        <v>282</v>
      </c>
      <c r="B284" t="s">
        <v>284</v>
      </c>
      <c r="D284">
        <v>15</v>
      </c>
    </row>
    <row r="285" spans="1:4" x14ac:dyDescent="0.45">
      <c r="A285">
        <v>283</v>
      </c>
      <c r="B285" t="s">
        <v>285</v>
      </c>
      <c r="D285">
        <v>30</v>
      </c>
    </row>
    <row r="286" spans="1:4" x14ac:dyDescent="0.45">
      <c r="A286">
        <v>284</v>
      </c>
      <c r="C286" t="s">
        <v>286</v>
      </c>
      <c r="D286">
        <v>1</v>
      </c>
    </row>
    <row r="287" spans="1:4" x14ac:dyDescent="0.45">
      <c r="A287">
        <v>285</v>
      </c>
      <c r="B287" t="s">
        <v>287</v>
      </c>
      <c r="D287">
        <v>1</v>
      </c>
    </row>
    <row r="288" spans="1:4" x14ac:dyDescent="0.45">
      <c r="A288">
        <v>286</v>
      </c>
      <c r="B288" t="s">
        <v>288</v>
      </c>
      <c r="D288">
        <v>1</v>
      </c>
    </row>
    <row r="289" spans="1:4" x14ac:dyDescent="0.45">
      <c r="A289">
        <v>287</v>
      </c>
      <c r="B289" t="s">
        <v>289</v>
      </c>
      <c r="D289">
        <v>1</v>
      </c>
    </row>
    <row r="290" spans="1:4" x14ac:dyDescent="0.45">
      <c r="A290">
        <v>288</v>
      </c>
      <c r="B290" t="s">
        <v>290</v>
      </c>
      <c r="D290">
        <v>5</v>
      </c>
    </row>
    <row r="291" spans="1:4" x14ac:dyDescent="0.45">
      <c r="A291">
        <v>289</v>
      </c>
      <c r="B291" t="s">
        <v>291</v>
      </c>
      <c r="D291">
        <v>1</v>
      </c>
    </row>
    <row r="292" spans="1:4" x14ac:dyDescent="0.45">
      <c r="A292">
        <v>290</v>
      </c>
      <c r="B292" t="s">
        <v>292</v>
      </c>
      <c r="D292">
        <v>106</v>
      </c>
    </row>
    <row r="293" spans="1:4" x14ac:dyDescent="0.45">
      <c r="A293">
        <v>291</v>
      </c>
      <c r="B293" t="s">
        <v>293</v>
      </c>
      <c r="D293">
        <v>2</v>
      </c>
    </row>
    <row r="294" spans="1:4" x14ac:dyDescent="0.45">
      <c r="A294">
        <v>292</v>
      </c>
      <c r="B294" t="s">
        <v>294</v>
      </c>
      <c r="D294">
        <v>8</v>
      </c>
    </row>
    <row r="295" spans="1:4" x14ac:dyDescent="0.45">
      <c r="A295">
        <v>293</v>
      </c>
      <c r="B295" t="s">
        <v>295</v>
      </c>
      <c r="D295">
        <v>11</v>
      </c>
    </row>
    <row r="296" spans="1:4" x14ac:dyDescent="0.45">
      <c r="A296">
        <v>294</v>
      </c>
      <c r="C296" t="s">
        <v>296</v>
      </c>
      <c r="D296">
        <v>76</v>
      </c>
    </row>
    <row r="297" spans="1:4" x14ac:dyDescent="0.45">
      <c r="A297">
        <v>295</v>
      </c>
      <c r="B297" t="s">
        <v>297</v>
      </c>
      <c r="D297">
        <v>6</v>
      </c>
    </row>
    <row r="298" spans="1:4" x14ac:dyDescent="0.45">
      <c r="A298">
        <v>296</v>
      </c>
      <c r="C298" t="s">
        <v>298</v>
      </c>
      <c r="D298">
        <v>1</v>
      </c>
    </row>
    <row r="299" spans="1:4" x14ac:dyDescent="0.45">
      <c r="A299">
        <v>297</v>
      </c>
      <c r="B299" t="s">
        <v>299</v>
      </c>
      <c r="D299">
        <v>2</v>
      </c>
    </row>
    <row r="300" spans="1:4" x14ac:dyDescent="0.45">
      <c r="A300">
        <v>298</v>
      </c>
      <c r="B300" t="s">
        <v>300</v>
      </c>
      <c r="D300">
        <v>21</v>
      </c>
    </row>
    <row r="301" spans="1:4" x14ac:dyDescent="0.45">
      <c r="A301">
        <v>299</v>
      </c>
      <c r="B301" t="s">
        <v>301</v>
      </c>
      <c r="D301">
        <v>5</v>
      </c>
    </row>
    <row r="302" spans="1:4" x14ac:dyDescent="0.45">
      <c r="A302">
        <v>300</v>
      </c>
      <c r="B302" t="s">
        <v>302</v>
      </c>
      <c r="D302">
        <v>7</v>
      </c>
    </row>
    <row r="303" spans="1:4" x14ac:dyDescent="0.45">
      <c r="A303">
        <v>301</v>
      </c>
      <c r="B303" t="s">
        <v>303</v>
      </c>
      <c r="D303">
        <v>32</v>
      </c>
    </row>
    <row r="304" spans="1:4" x14ac:dyDescent="0.45">
      <c r="A304">
        <v>302</v>
      </c>
      <c r="B304" t="s">
        <v>304</v>
      </c>
      <c r="D304">
        <v>2</v>
      </c>
    </row>
    <row r="305" spans="1:4" x14ac:dyDescent="0.45">
      <c r="A305">
        <v>303</v>
      </c>
      <c r="B305" t="s">
        <v>305</v>
      </c>
      <c r="D305">
        <v>1</v>
      </c>
    </row>
    <row r="306" spans="1:4" x14ac:dyDescent="0.45">
      <c r="A306">
        <v>304</v>
      </c>
      <c r="B306" t="s">
        <v>306</v>
      </c>
      <c r="D306">
        <v>25</v>
      </c>
    </row>
    <row r="307" spans="1:4" x14ac:dyDescent="0.45">
      <c r="A307">
        <v>305</v>
      </c>
      <c r="B307" t="s">
        <v>307</v>
      </c>
      <c r="D307">
        <v>4</v>
      </c>
    </row>
    <row r="308" spans="1:4" x14ac:dyDescent="0.45">
      <c r="A308">
        <v>306</v>
      </c>
      <c r="B308" t="s">
        <v>308</v>
      </c>
      <c r="D308">
        <v>1</v>
      </c>
    </row>
    <row r="309" spans="1:4" x14ac:dyDescent="0.45">
      <c r="A309">
        <v>307</v>
      </c>
      <c r="B309" t="s">
        <v>309</v>
      </c>
      <c r="D309">
        <v>1</v>
      </c>
    </row>
    <row r="310" spans="1:4" x14ac:dyDescent="0.45">
      <c r="A310">
        <v>308</v>
      </c>
      <c r="B310" t="s">
        <v>310</v>
      </c>
      <c r="D310">
        <v>120</v>
      </c>
    </row>
    <row r="311" spans="1:4" x14ac:dyDescent="0.45">
      <c r="A311">
        <v>309</v>
      </c>
      <c r="C311" t="s">
        <v>311</v>
      </c>
      <c r="D311">
        <v>2</v>
      </c>
    </row>
    <row r="312" spans="1:4" x14ac:dyDescent="0.45">
      <c r="A312">
        <v>310</v>
      </c>
      <c r="B312" t="s">
        <v>312</v>
      </c>
      <c r="D312">
        <v>168</v>
      </c>
    </row>
    <row r="313" spans="1:4" x14ac:dyDescent="0.45">
      <c r="A313">
        <v>311</v>
      </c>
      <c r="C313" t="s">
        <v>313</v>
      </c>
      <c r="D313">
        <v>2</v>
      </c>
    </row>
    <row r="314" spans="1:4" x14ac:dyDescent="0.45">
      <c r="A314">
        <v>312</v>
      </c>
      <c r="C314" t="s">
        <v>314</v>
      </c>
      <c r="D314">
        <v>21</v>
      </c>
    </row>
    <row r="315" spans="1:4" x14ac:dyDescent="0.45">
      <c r="A315">
        <v>313</v>
      </c>
      <c r="B315" t="s">
        <v>315</v>
      </c>
      <c r="D315">
        <v>32</v>
      </c>
    </row>
    <row r="316" spans="1:4" x14ac:dyDescent="0.45">
      <c r="A316">
        <v>314</v>
      </c>
      <c r="C316" t="s">
        <v>316</v>
      </c>
      <c r="D316">
        <v>48</v>
      </c>
    </row>
    <row r="317" spans="1:4" x14ac:dyDescent="0.45">
      <c r="A317">
        <v>315</v>
      </c>
      <c r="C317" t="s">
        <v>317</v>
      </c>
      <c r="D317">
        <v>2</v>
      </c>
    </row>
    <row r="318" spans="1:4" x14ac:dyDescent="0.45">
      <c r="A318">
        <v>316</v>
      </c>
      <c r="B318" t="s">
        <v>318</v>
      </c>
      <c r="D318">
        <v>6</v>
      </c>
    </row>
    <row r="319" spans="1:4" x14ac:dyDescent="0.45">
      <c r="A319">
        <v>317</v>
      </c>
      <c r="B319" t="s">
        <v>319</v>
      </c>
      <c r="D319">
        <v>15</v>
      </c>
    </row>
    <row r="320" spans="1:4" x14ac:dyDescent="0.45">
      <c r="A320">
        <v>318</v>
      </c>
      <c r="C320" t="s">
        <v>320</v>
      </c>
      <c r="D320">
        <v>18</v>
      </c>
    </row>
    <row r="321" spans="1:4" x14ac:dyDescent="0.45">
      <c r="A321">
        <v>319</v>
      </c>
      <c r="C321" t="s">
        <v>321</v>
      </c>
      <c r="D321">
        <v>18</v>
      </c>
    </row>
    <row r="322" spans="1:4" x14ac:dyDescent="0.45">
      <c r="A322">
        <v>320</v>
      </c>
      <c r="B322" t="s">
        <v>322</v>
      </c>
      <c r="D322">
        <v>19</v>
      </c>
    </row>
    <row r="323" spans="1:4" x14ac:dyDescent="0.45">
      <c r="A323">
        <v>321</v>
      </c>
      <c r="C323" t="s">
        <v>323</v>
      </c>
      <c r="D323">
        <v>2</v>
      </c>
    </row>
    <row r="324" spans="1:4" x14ac:dyDescent="0.45">
      <c r="A324">
        <v>322</v>
      </c>
      <c r="B324" t="s">
        <v>324</v>
      </c>
      <c r="D324">
        <v>20</v>
      </c>
    </row>
    <row r="325" spans="1:4" x14ac:dyDescent="0.45">
      <c r="A325">
        <v>323</v>
      </c>
      <c r="B325" t="s">
        <v>325</v>
      </c>
      <c r="D325">
        <v>1</v>
      </c>
    </row>
    <row r="326" spans="1:4" x14ac:dyDescent="0.45">
      <c r="A326">
        <v>324</v>
      </c>
      <c r="B326" t="s">
        <v>326</v>
      </c>
      <c r="D326">
        <v>3829</v>
      </c>
    </row>
    <row r="327" spans="1:4" x14ac:dyDescent="0.45">
      <c r="A327">
        <v>325</v>
      </c>
      <c r="B327" t="s">
        <v>327</v>
      </c>
      <c r="D327">
        <v>67</v>
      </c>
    </row>
    <row r="328" spans="1:4" x14ac:dyDescent="0.45">
      <c r="A328">
        <v>326</v>
      </c>
      <c r="B328" t="s">
        <v>328</v>
      </c>
      <c r="D328">
        <v>1903</v>
      </c>
    </row>
    <row r="329" spans="1:4" x14ac:dyDescent="0.45">
      <c r="A329">
        <v>327</v>
      </c>
      <c r="B329" t="s">
        <v>329</v>
      </c>
      <c r="D329">
        <v>187</v>
      </c>
    </row>
    <row r="330" spans="1:4" x14ac:dyDescent="0.45">
      <c r="A330">
        <v>328</v>
      </c>
      <c r="B330" t="s">
        <v>330</v>
      </c>
      <c r="D330">
        <v>11</v>
      </c>
    </row>
    <row r="331" spans="1:4" x14ac:dyDescent="0.45">
      <c r="A331">
        <v>329</v>
      </c>
      <c r="B331" t="s">
        <v>331</v>
      </c>
      <c r="D331">
        <v>7</v>
      </c>
    </row>
    <row r="332" spans="1:4" x14ac:dyDescent="0.45">
      <c r="A332">
        <v>330</v>
      </c>
      <c r="B332" t="s">
        <v>332</v>
      </c>
      <c r="D332">
        <v>22</v>
      </c>
    </row>
    <row r="333" spans="1:4" x14ac:dyDescent="0.45">
      <c r="A333">
        <v>331</v>
      </c>
      <c r="B333" t="s">
        <v>333</v>
      </c>
      <c r="D333">
        <v>19</v>
      </c>
    </row>
    <row r="334" spans="1:4" x14ac:dyDescent="0.45">
      <c r="A334">
        <v>332</v>
      </c>
      <c r="B334" t="s">
        <v>334</v>
      </c>
      <c r="D334">
        <v>1</v>
      </c>
    </row>
    <row r="335" spans="1:4" x14ac:dyDescent="0.45">
      <c r="A335">
        <v>333</v>
      </c>
      <c r="B335" t="s">
        <v>335</v>
      </c>
      <c r="D335">
        <v>4</v>
      </c>
    </row>
    <row r="336" spans="1:4" x14ac:dyDescent="0.45">
      <c r="A336">
        <v>334</v>
      </c>
      <c r="B336" t="s">
        <v>336</v>
      </c>
      <c r="D336">
        <v>100</v>
      </c>
    </row>
    <row r="337" spans="1:4" x14ac:dyDescent="0.45">
      <c r="A337">
        <v>335</v>
      </c>
      <c r="B337" t="s">
        <v>337</v>
      </c>
      <c r="D337">
        <v>150</v>
      </c>
    </row>
    <row r="338" spans="1:4" x14ac:dyDescent="0.45">
      <c r="A338">
        <v>336</v>
      </c>
      <c r="B338" t="s">
        <v>338</v>
      </c>
      <c r="D338">
        <v>1</v>
      </c>
    </row>
    <row r="339" spans="1:4" x14ac:dyDescent="0.45">
      <c r="A339">
        <v>337</v>
      </c>
      <c r="B339" t="s">
        <v>339</v>
      </c>
      <c r="D339">
        <v>268</v>
      </c>
    </row>
    <row r="340" spans="1:4" x14ac:dyDescent="0.45">
      <c r="A340">
        <v>338</v>
      </c>
      <c r="B340" t="s">
        <v>340</v>
      </c>
      <c r="D340">
        <v>3</v>
      </c>
    </row>
    <row r="341" spans="1:4" x14ac:dyDescent="0.45">
      <c r="A341">
        <v>339</v>
      </c>
      <c r="B341" t="s">
        <v>341</v>
      </c>
      <c r="D341">
        <v>42</v>
      </c>
    </row>
    <row r="342" spans="1:4" x14ac:dyDescent="0.45">
      <c r="A342">
        <v>340</v>
      </c>
      <c r="B342" t="s">
        <v>342</v>
      </c>
      <c r="D342">
        <v>1832</v>
      </c>
    </row>
    <row r="343" spans="1:4" x14ac:dyDescent="0.45">
      <c r="A343">
        <v>341</v>
      </c>
      <c r="B343" t="s">
        <v>343</v>
      </c>
      <c r="D343">
        <v>16</v>
      </c>
    </row>
    <row r="344" spans="1:4" x14ac:dyDescent="0.45">
      <c r="A344">
        <v>342</v>
      </c>
      <c r="C344" t="s">
        <v>344</v>
      </c>
      <c r="D344">
        <v>30</v>
      </c>
    </row>
    <row r="345" spans="1:4" x14ac:dyDescent="0.45">
      <c r="A345">
        <v>343</v>
      </c>
      <c r="C345" t="s">
        <v>345</v>
      </c>
      <c r="D345">
        <v>141</v>
      </c>
    </row>
    <row r="346" spans="1:4" x14ac:dyDescent="0.45">
      <c r="A346">
        <v>344</v>
      </c>
      <c r="B346" t="s">
        <v>346</v>
      </c>
      <c r="D346">
        <v>157</v>
      </c>
    </row>
    <row r="347" spans="1:4" x14ac:dyDescent="0.45">
      <c r="A347">
        <v>345</v>
      </c>
      <c r="B347" t="s">
        <v>347</v>
      </c>
      <c r="D347">
        <v>1525</v>
      </c>
    </row>
    <row r="348" spans="1:4" x14ac:dyDescent="0.45">
      <c r="A348">
        <v>346</v>
      </c>
      <c r="B348" t="s">
        <v>348</v>
      </c>
      <c r="D348">
        <v>71</v>
      </c>
    </row>
    <row r="349" spans="1:4" x14ac:dyDescent="0.45">
      <c r="A349">
        <v>347</v>
      </c>
      <c r="B349" t="s">
        <v>349</v>
      </c>
      <c r="D349">
        <v>25</v>
      </c>
    </row>
    <row r="350" spans="1:4" x14ac:dyDescent="0.45">
      <c r="A350">
        <v>348</v>
      </c>
      <c r="B350" t="s">
        <v>350</v>
      </c>
      <c r="D350">
        <v>10</v>
      </c>
    </row>
    <row r="351" spans="1:4" x14ac:dyDescent="0.45">
      <c r="A351">
        <v>349</v>
      </c>
      <c r="B351" t="s">
        <v>351</v>
      </c>
      <c r="D351">
        <v>8</v>
      </c>
    </row>
    <row r="352" spans="1:4" x14ac:dyDescent="0.45">
      <c r="A352">
        <v>350</v>
      </c>
      <c r="B352" t="s">
        <v>352</v>
      </c>
      <c r="D352">
        <v>52</v>
      </c>
    </row>
    <row r="353" spans="1:4" x14ac:dyDescent="0.45">
      <c r="A353">
        <v>351</v>
      </c>
      <c r="B353" t="s">
        <v>353</v>
      </c>
      <c r="D353">
        <v>2</v>
      </c>
    </row>
    <row r="354" spans="1:4" x14ac:dyDescent="0.45">
      <c r="A354">
        <v>352</v>
      </c>
      <c r="B354" t="s">
        <v>354</v>
      </c>
      <c r="D354">
        <v>5534</v>
      </c>
    </row>
    <row r="355" spans="1:4" x14ac:dyDescent="0.45">
      <c r="A355">
        <v>353</v>
      </c>
      <c r="B355" t="s">
        <v>355</v>
      </c>
      <c r="D355">
        <v>29</v>
      </c>
    </row>
    <row r="356" spans="1:4" x14ac:dyDescent="0.45">
      <c r="A356">
        <v>354</v>
      </c>
      <c r="B356" t="s">
        <v>356</v>
      </c>
      <c r="D356">
        <v>3</v>
      </c>
    </row>
    <row r="357" spans="1:4" x14ac:dyDescent="0.45">
      <c r="A357">
        <v>355</v>
      </c>
      <c r="B357" t="s">
        <v>357</v>
      </c>
      <c r="D357">
        <v>399</v>
      </c>
    </row>
    <row r="358" spans="1:4" x14ac:dyDescent="0.45">
      <c r="A358">
        <v>356</v>
      </c>
      <c r="B358" t="s">
        <v>358</v>
      </c>
      <c r="D358">
        <v>4</v>
      </c>
    </row>
    <row r="359" spans="1:4" x14ac:dyDescent="0.45">
      <c r="A359">
        <v>357</v>
      </c>
      <c r="B359" t="s">
        <v>359</v>
      </c>
      <c r="D359">
        <v>1361</v>
      </c>
    </row>
    <row r="360" spans="1:4" x14ac:dyDescent="0.45">
      <c r="A360">
        <v>358</v>
      </c>
      <c r="B360" t="s">
        <v>360</v>
      </c>
      <c r="D360">
        <v>8</v>
      </c>
    </row>
    <row r="361" spans="1:4" x14ac:dyDescent="0.45">
      <c r="A361">
        <v>359</v>
      </c>
      <c r="B361" t="s">
        <v>361</v>
      </c>
      <c r="D361">
        <v>1</v>
      </c>
    </row>
    <row r="362" spans="1:4" x14ac:dyDescent="0.45">
      <c r="A362">
        <v>360</v>
      </c>
      <c r="B362" t="s">
        <v>362</v>
      </c>
      <c r="D362">
        <v>64</v>
      </c>
    </row>
    <row r="363" spans="1:4" x14ac:dyDescent="0.45">
      <c r="A363">
        <v>361</v>
      </c>
      <c r="B363" t="s">
        <v>363</v>
      </c>
      <c r="D363">
        <v>131</v>
      </c>
    </row>
    <row r="364" spans="1:4" x14ac:dyDescent="0.45">
      <c r="A364">
        <v>362</v>
      </c>
      <c r="B364" t="s">
        <v>364</v>
      </c>
      <c r="D364">
        <v>8340</v>
      </c>
    </row>
    <row r="365" spans="1:4" x14ac:dyDescent="0.45">
      <c r="A365">
        <v>363</v>
      </c>
      <c r="B365" t="s">
        <v>365</v>
      </c>
      <c r="D365">
        <v>116</v>
      </c>
    </row>
    <row r="366" spans="1:4" x14ac:dyDescent="0.45">
      <c r="A366">
        <v>364</v>
      </c>
      <c r="B366" t="s">
        <v>366</v>
      </c>
      <c r="D366">
        <v>93</v>
      </c>
    </row>
    <row r="367" spans="1:4" x14ac:dyDescent="0.45">
      <c r="A367">
        <v>365</v>
      </c>
      <c r="B367" t="s">
        <v>367</v>
      </c>
      <c r="D367">
        <v>14</v>
      </c>
    </row>
    <row r="368" spans="1:4" x14ac:dyDescent="0.45">
      <c r="A368">
        <v>366</v>
      </c>
      <c r="B368" t="s">
        <v>368</v>
      </c>
      <c r="D368">
        <v>3</v>
      </c>
    </row>
    <row r="369" spans="1:4" x14ac:dyDescent="0.45">
      <c r="A369">
        <v>367</v>
      </c>
      <c r="B369" t="s">
        <v>369</v>
      </c>
      <c r="D369">
        <v>290</v>
      </c>
    </row>
    <row r="370" spans="1:4" x14ac:dyDescent="0.45">
      <c r="A370">
        <v>368</v>
      </c>
      <c r="B370" t="s">
        <v>370</v>
      </c>
      <c r="D370">
        <v>4862</v>
      </c>
    </row>
    <row r="371" spans="1:4" x14ac:dyDescent="0.45">
      <c r="A371">
        <v>369</v>
      </c>
      <c r="B371" t="s">
        <v>371</v>
      </c>
      <c r="D371">
        <v>39127</v>
      </c>
    </row>
    <row r="372" spans="1:4" x14ac:dyDescent="0.45">
      <c r="A372">
        <v>370</v>
      </c>
      <c r="B372" t="s">
        <v>372</v>
      </c>
      <c r="D372">
        <v>15</v>
      </c>
    </row>
    <row r="373" spans="1:4" x14ac:dyDescent="0.45">
      <c r="A373">
        <v>371</v>
      </c>
      <c r="B373" t="s">
        <v>373</v>
      </c>
      <c r="D373">
        <v>4</v>
      </c>
    </row>
    <row r="374" spans="1:4" x14ac:dyDescent="0.45">
      <c r="A374">
        <v>372</v>
      </c>
      <c r="B374" t="s">
        <v>374</v>
      </c>
      <c r="D374">
        <v>9908</v>
      </c>
    </row>
    <row r="375" spans="1:4" x14ac:dyDescent="0.45">
      <c r="A375">
        <v>373</v>
      </c>
      <c r="B375" t="s">
        <v>375</v>
      </c>
      <c r="D375">
        <v>5</v>
      </c>
    </row>
    <row r="376" spans="1:4" x14ac:dyDescent="0.45">
      <c r="A376">
        <v>374</v>
      </c>
      <c r="B376" t="s">
        <v>376</v>
      </c>
      <c r="D376">
        <v>20</v>
      </c>
    </row>
    <row r="377" spans="1:4" x14ac:dyDescent="0.45">
      <c r="A377">
        <v>375</v>
      </c>
      <c r="B377" t="s">
        <v>377</v>
      </c>
      <c r="D377">
        <v>18</v>
      </c>
    </row>
    <row r="378" spans="1:4" x14ac:dyDescent="0.45">
      <c r="A378">
        <v>376</v>
      </c>
      <c r="B378" t="s">
        <v>378</v>
      </c>
      <c r="D378">
        <v>3</v>
      </c>
    </row>
    <row r="379" spans="1:4" x14ac:dyDescent="0.45">
      <c r="A379">
        <v>377</v>
      </c>
      <c r="B379" t="s">
        <v>379</v>
      </c>
      <c r="D379">
        <v>39</v>
      </c>
    </row>
    <row r="380" spans="1:4" x14ac:dyDescent="0.45">
      <c r="A380">
        <v>378</v>
      </c>
      <c r="B380" t="s">
        <v>380</v>
      </c>
      <c r="D380">
        <v>149</v>
      </c>
    </row>
    <row r="381" spans="1:4" x14ac:dyDescent="0.45">
      <c r="A381">
        <v>379</v>
      </c>
      <c r="B381" t="s">
        <v>381</v>
      </c>
      <c r="D381">
        <v>1140</v>
      </c>
    </row>
    <row r="382" spans="1:4" x14ac:dyDescent="0.45">
      <c r="A382">
        <v>380</v>
      </c>
      <c r="B382" t="s">
        <v>382</v>
      </c>
      <c r="D382">
        <v>9</v>
      </c>
    </row>
    <row r="383" spans="1:4" x14ac:dyDescent="0.45">
      <c r="A383">
        <v>381</v>
      </c>
      <c r="B383" t="s">
        <v>383</v>
      </c>
      <c r="D383">
        <v>147</v>
      </c>
    </row>
    <row r="384" spans="1:4" x14ac:dyDescent="0.45">
      <c r="A384">
        <v>382</v>
      </c>
      <c r="B384" t="s">
        <v>384</v>
      </c>
      <c r="D384">
        <v>1</v>
      </c>
    </row>
    <row r="385" spans="1:4" x14ac:dyDescent="0.45">
      <c r="A385">
        <v>383</v>
      </c>
      <c r="B385" t="s">
        <v>385</v>
      </c>
      <c r="D385">
        <v>10</v>
      </c>
    </row>
    <row r="386" spans="1:4" x14ac:dyDescent="0.45">
      <c r="A386">
        <v>384</v>
      </c>
      <c r="B386" t="s">
        <v>386</v>
      </c>
      <c r="D386">
        <v>14</v>
      </c>
    </row>
    <row r="387" spans="1:4" x14ac:dyDescent="0.45">
      <c r="A387">
        <v>385</v>
      </c>
      <c r="B387" t="s">
        <v>387</v>
      </c>
      <c r="D387">
        <v>9678</v>
      </c>
    </row>
    <row r="388" spans="1:4" x14ac:dyDescent="0.45">
      <c r="A388">
        <v>386</v>
      </c>
      <c r="B388" t="s">
        <v>388</v>
      </c>
      <c r="D388">
        <v>968</v>
      </c>
    </row>
    <row r="389" spans="1:4" x14ac:dyDescent="0.45">
      <c r="A389">
        <v>387</v>
      </c>
      <c r="B389" t="s">
        <v>389</v>
      </c>
      <c r="D389">
        <v>3</v>
      </c>
    </row>
    <row r="390" spans="1:4" x14ac:dyDescent="0.45">
      <c r="A390">
        <v>388</v>
      </c>
      <c r="B390" t="s">
        <v>390</v>
      </c>
      <c r="D390">
        <v>5</v>
      </c>
    </row>
    <row r="391" spans="1:4" x14ac:dyDescent="0.45">
      <c r="A391">
        <v>389</v>
      </c>
      <c r="B391" t="s">
        <v>391</v>
      </c>
      <c r="D391">
        <v>1109</v>
      </c>
    </row>
    <row r="392" spans="1:4" x14ac:dyDescent="0.45">
      <c r="A392">
        <v>390</v>
      </c>
      <c r="B392" t="s">
        <v>392</v>
      </c>
      <c r="D392">
        <v>82</v>
      </c>
    </row>
    <row r="393" spans="1:4" x14ac:dyDescent="0.45">
      <c r="A393">
        <v>391</v>
      </c>
      <c r="B393" t="s">
        <v>393</v>
      </c>
      <c r="D393">
        <v>71</v>
      </c>
    </row>
    <row r="394" spans="1:4" x14ac:dyDescent="0.45">
      <c r="A394">
        <v>392</v>
      </c>
      <c r="B394" t="s">
        <v>394</v>
      </c>
      <c r="D394">
        <v>22</v>
      </c>
    </row>
    <row r="395" spans="1:4" x14ac:dyDescent="0.45">
      <c r="A395">
        <v>393</v>
      </c>
      <c r="B395" t="s">
        <v>395</v>
      </c>
      <c r="D395">
        <v>153</v>
      </c>
    </row>
    <row r="396" spans="1:4" x14ac:dyDescent="0.45">
      <c r="A396">
        <v>394</v>
      </c>
      <c r="B396" t="s">
        <v>396</v>
      </c>
      <c r="D396">
        <v>1</v>
      </c>
    </row>
    <row r="397" spans="1:4" x14ac:dyDescent="0.45">
      <c r="A397">
        <v>395</v>
      </c>
      <c r="B397" t="s">
        <v>397</v>
      </c>
      <c r="D397">
        <v>9</v>
      </c>
    </row>
    <row r="398" spans="1:4" x14ac:dyDescent="0.45">
      <c r="A398">
        <v>396</v>
      </c>
      <c r="B398" t="s">
        <v>398</v>
      </c>
      <c r="D398">
        <v>2</v>
      </c>
    </row>
    <row r="399" spans="1:4" x14ac:dyDescent="0.45">
      <c r="A399">
        <v>397</v>
      </c>
      <c r="B399" t="s">
        <v>399</v>
      </c>
      <c r="D399">
        <v>2</v>
      </c>
    </row>
    <row r="400" spans="1:4" x14ac:dyDescent="0.45">
      <c r="A400">
        <v>398</v>
      </c>
      <c r="B400" t="s">
        <v>400</v>
      </c>
      <c r="D400">
        <v>164</v>
      </c>
    </row>
    <row r="401" spans="1:4" x14ac:dyDescent="0.45">
      <c r="A401">
        <v>399</v>
      </c>
      <c r="B401" t="s">
        <v>401</v>
      </c>
      <c r="D401">
        <v>62</v>
      </c>
    </row>
    <row r="402" spans="1:4" x14ac:dyDescent="0.45">
      <c r="A402">
        <v>400</v>
      </c>
      <c r="B402" t="s">
        <v>402</v>
      </c>
      <c r="D402">
        <v>127</v>
      </c>
    </row>
    <row r="403" spans="1:4" x14ac:dyDescent="0.45">
      <c r="A403">
        <v>401</v>
      </c>
      <c r="B403" t="s">
        <v>403</v>
      </c>
      <c r="D403">
        <v>64</v>
      </c>
    </row>
    <row r="404" spans="1:4" x14ac:dyDescent="0.45">
      <c r="A404">
        <v>402</v>
      </c>
      <c r="B404" t="s">
        <v>404</v>
      </c>
      <c r="D404">
        <v>347</v>
      </c>
    </row>
    <row r="405" spans="1:4" x14ac:dyDescent="0.45">
      <c r="A405">
        <v>403</v>
      </c>
      <c r="B405" t="s">
        <v>405</v>
      </c>
      <c r="D405">
        <v>60</v>
      </c>
    </row>
    <row r="406" spans="1:4" x14ac:dyDescent="0.45">
      <c r="A406">
        <v>404</v>
      </c>
      <c r="B406" t="s">
        <v>406</v>
      </c>
      <c r="D406">
        <v>99</v>
      </c>
    </row>
    <row r="407" spans="1:4" x14ac:dyDescent="0.45">
      <c r="A407">
        <v>405</v>
      </c>
      <c r="B407" t="s">
        <v>407</v>
      </c>
      <c r="D407">
        <v>4</v>
      </c>
    </row>
    <row r="408" spans="1:4" x14ac:dyDescent="0.45">
      <c r="A408">
        <v>406</v>
      </c>
      <c r="B408" t="s">
        <v>408</v>
      </c>
      <c r="D408">
        <v>64</v>
      </c>
    </row>
    <row r="409" spans="1:4" x14ac:dyDescent="0.45">
      <c r="A409">
        <v>407</v>
      </c>
      <c r="B409" t="s">
        <v>409</v>
      </c>
      <c r="D409">
        <v>16</v>
      </c>
    </row>
    <row r="410" spans="1:4" x14ac:dyDescent="0.45">
      <c r="A410">
        <v>408</v>
      </c>
      <c r="B410" t="s">
        <v>410</v>
      </c>
      <c r="D410">
        <v>121</v>
      </c>
    </row>
    <row r="411" spans="1:4" x14ac:dyDescent="0.45">
      <c r="A411">
        <v>409</v>
      </c>
      <c r="B411" t="s">
        <v>411</v>
      </c>
      <c r="D411">
        <v>304</v>
      </c>
    </row>
    <row r="412" spans="1:4" x14ac:dyDescent="0.45">
      <c r="A412">
        <v>410</v>
      </c>
      <c r="B412" t="s">
        <v>412</v>
      </c>
      <c r="D412">
        <v>13</v>
      </c>
    </row>
    <row r="413" spans="1:4" x14ac:dyDescent="0.45">
      <c r="A413">
        <v>411</v>
      </c>
      <c r="B413" t="s">
        <v>413</v>
      </c>
      <c r="D413">
        <v>108</v>
      </c>
    </row>
    <row r="414" spans="1:4" x14ac:dyDescent="0.45">
      <c r="A414">
        <v>412</v>
      </c>
      <c r="B414" t="s">
        <v>414</v>
      </c>
      <c r="D414">
        <v>246</v>
      </c>
    </row>
    <row r="415" spans="1:4" x14ac:dyDescent="0.45">
      <c r="A415">
        <v>413</v>
      </c>
      <c r="C415" t="s">
        <v>415</v>
      </c>
      <c r="D415">
        <v>32</v>
      </c>
    </row>
    <row r="416" spans="1:4" x14ac:dyDescent="0.45">
      <c r="A416">
        <v>414</v>
      </c>
      <c r="B416" t="s">
        <v>416</v>
      </c>
      <c r="D416">
        <v>1</v>
      </c>
    </row>
    <row r="417" spans="1:4" x14ac:dyDescent="0.45">
      <c r="A417">
        <v>415</v>
      </c>
      <c r="B417" t="s">
        <v>417</v>
      </c>
      <c r="D417">
        <v>22</v>
      </c>
    </row>
    <row r="418" spans="1:4" x14ac:dyDescent="0.45">
      <c r="A418">
        <v>416</v>
      </c>
      <c r="B418" t="s">
        <v>418</v>
      </c>
      <c r="D418">
        <v>51</v>
      </c>
    </row>
    <row r="419" spans="1:4" x14ac:dyDescent="0.45">
      <c r="A419">
        <v>417</v>
      </c>
      <c r="B419" t="s">
        <v>419</v>
      </c>
      <c r="D419">
        <v>16</v>
      </c>
    </row>
    <row r="420" spans="1:4" x14ac:dyDescent="0.45">
      <c r="A420">
        <v>418</v>
      </c>
      <c r="B420" t="s">
        <v>420</v>
      </c>
      <c r="D420">
        <v>5</v>
      </c>
    </row>
    <row r="421" spans="1:4" x14ac:dyDescent="0.45">
      <c r="A421">
        <v>419</v>
      </c>
      <c r="B421" t="s">
        <v>421</v>
      </c>
      <c r="D421">
        <v>11</v>
      </c>
    </row>
    <row r="422" spans="1:4" x14ac:dyDescent="0.45">
      <c r="A422">
        <v>420</v>
      </c>
      <c r="B422" t="s">
        <v>422</v>
      </c>
      <c r="D422">
        <v>4</v>
      </c>
    </row>
    <row r="423" spans="1:4" x14ac:dyDescent="0.45">
      <c r="A423">
        <v>421</v>
      </c>
      <c r="B423" t="s">
        <v>423</v>
      </c>
      <c r="D423">
        <v>17</v>
      </c>
    </row>
    <row r="424" spans="1:4" x14ac:dyDescent="0.45">
      <c r="A424">
        <v>422</v>
      </c>
      <c r="B424" t="s">
        <v>424</v>
      </c>
      <c r="D424">
        <v>1</v>
      </c>
    </row>
    <row r="425" spans="1:4" x14ac:dyDescent="0.45">
      <c r="A425">
        <v>423</v>
      </c>
      <c r="B425" t="s">
        <v>425</v>
      </c>
      <c r="D425">
        <v>202</v>
      </c>
    </row>
    <row r="426" spans="1:4" x14ac:dyDescent="0.45">
      <c r="A426">
        <v>424</v>
      </c>
      <c r="B426" t="s">
        <v>426</v>
      </c>
      <c r="D426">
        <v>2</v>
      </c>
    </row>
    <row r="427" spans="1:4" x14ac:dyDescent="0.45">
      <c r="A427">
        <v>425</v>
      </c>
      <c r="B427" t="s">
        <v>427</v>
      </c>
      <c r="D427">
        <v>594</v>
      </c>
    </row>
    <row r="428" spans="1:4" x14ac:dyDescent="0.45">
      <c r="A428">
        <v>426</v>
      </c>
      <c r="B428" t="s">
        <v>428</v>
      </c>
      <c r="D428">
        <v>15</v>
      </c>
    </row>
    <row r="429" spans="1:4" x14ac:dyDescent="0.45">
      <c r="A429">
        <v>427</v>
      </c>
      <c r="B429" t="s">
        <v>429</v>
      </c>
      <c r="D429">
        <v>1359</v>
      </c>
    </row>
    <row r="430" spans="1:4" x14ac:dyDescent="0.45">
      <c r="A430">
        <v>428</v>
      </c>
      <c r="B430" t="s">
        <v>430</v>
      </c>
      <c r="D430">
        <v>13</v>
      </c>
    </row>
    <row r="431" spans="1:4" x14ac:dyDescent="0.45">
      <c r="A431">
        <v>429</v>
      </c>
      <c r="B431" t="s">
        <v>431</v>
      </c>
      <c r="D431">
        <v>226</v>
      </c>
    </row>
    <row r="432" spans="1:4" x14ac:dyDescent="0.45">
      <c r="A432">
        <v>430</v>
      </c>
      <c r="B432" t="s">
        <v>432</v>
      </c>
      <c r="D432">
        <v>2209</v>
      </c>
    </row>
    <row r="433" spans="1:4" x14ac:dyDescent="0.45">
      <c r="A433">
        <v>431</v>
      </c>
      <c r="C433" t="s">
        <v>433</v>
      </c>
      <c r="D433">
        <v>4</v>
      </c>
    </row>
    <row r="434" spans="1:4" x14ac:dyDescent="0.45">
      <c r="A434">
        <v>432</v>
      </c>
      <c r="B434" t="s">
        <v>434</v>
      </c>
      <c r="D434">
        <v>25</v>
      </c>
    </row>
    <row r="435" spans="1:4" x14ac:dyDescent="0.45">
      <c r="A435">
        <v>433</v>
      </c>
      <c r="B435" t="s">
        <v>435</v>
      </c>
      <c r="D435">
        <v>301</v>
      </c>
    </row>
    <row r="436" spans="1:4" x14ac:dyDescent="0.45">
      <c r="A436">
        <v>434</v>
      </c>
      <c r="C436" t="s">
        <v>436</v>
      </c>
      <c r="D436">
        <v>40</v>
      </c>
    </row>
    <row r="437" spans="1:4" x14ac:dyDescent="0.45">
      <c r="A437">
        <v>435</v>
      </c>
      <c r="C437" t="s">
        <v>437</v>
      </c>
      <c r="D437">
        <v>8</v>
      </c>
    </row>
    <row r="438" spans="1:4" x14ac:dyDescent="0.45">
      <c r="A438">
        <v>436</v>
      </c>
      <c r="B438" t="s">
        <v>438</v>
      </c>
      <c r="D438">
        <v>3</v>
      </c>
    </row>
    <row r="439" spans="1:4" x14ac:dyDescent="0.45">
      <c r="A439">
        <v>437</v>
      </c>
      <c r="B439" t="s">
        <v>439</v>
      </c>
      <c r="D439">
        <v>337</v>
      </c>
    </row>
    <row r="440" spans="1:4" x14ac:dyDescent="0.45">
      <c r="A440">
        <v>438</v>
      </c>
      <c r="B440" t="s">
        <v>440</v>
      </c>
      <c r="D440">
        <v>42</v>
      </c>
    </row>
    <row r="441" spans="1:4" x14ac:dyDescent="0.45">
      <c r="A441">
        <v>439</v>
      </c>
      <c r="B441" t="s">
        <v>441</v>
      </c>
      <c r="D441">
        <v>94</v>
      </c>
    </row>
    <row r="442" spans="1:4" x14ac:dyDescent="0.45">
      <c r="A442">
        <v>440</v>
      </c>
      <c r="B442" t="s">
        <v>442</v>
      </c>
      <c r="D442">
        <v>53</v>
      </c>
    </row>
    <row r="443" spans="1:4" x14ac:dyDescent="0.45">
      <c r="A443">
        <v>441</v>
      </c>
      <c r="B443" t="s">
        <v>443</v>
      </c>
      <c r="D443">
        <v>1</v>
      </c>
    </row>
    <row r="444" spans="1:4" x14ac:dyDescent="0.45">
      <c r="A444">
        <v>442</v>
      </c>
      <c r="B444" t="s">
        <v>444</v>
      </c>
      <c r="D444">
        <v>17</v>
      </c>
    </row>
    <row r="445" spans="1:4" x14ac:dyDescent="0.45">
      <c r="A445">
        <v>443</v>
      </c>
      <c r="B445" t="s">
        <v>445</v>
      </c>
      <c r="D445">
        <v>6</v>
      </c>
    </row>
    <row r="446" spans="1:4" x14ac:dyDescent="0.45">
      <c r="A446">
        <v>444</v>
      </c>
      <c r="B446" t="s">
        <v>446</v>
      </c>
      <c r="D446">
        <v>4</v>
      </c>
    </row>
    <row r="447" spans="1:4" x14ac:dyDescent="0.45">
      <c r="A447">
        <v>445</v>
      </c>
      <c r="B447" t="s">
        <v>447</v>
      </c>
      <c r="D447">
        <v>83</v>
      </c>
    </row>
    <row r="448" spans="1:4" x14ac:dyDescent="0.45">
      <c r="A448">
        <v>446</v>
      </c>
      <c r="B448" t="s">
        <v>448</v>
      </c>
      <c r="D448">
        <v>83</v>
      </c>
    </row>
    <row r="449" spans="1:4" x14ac:dyDescent="0.45">
      <c r="A449">
        <v>447</v>
      </c>
      <c r="B449" t="s">
        <v>449</v>
      </c>
      <c r="D449">
        <v>508</v>
      </c>
    </row>
    <row r="450" spans="1:4" x14ac:dyDescent="0.45">
      <c r="A450">
        <v>448</v>
      </c>
      <c r="B450" t="s">
        <v>450</v>
      </c>
      <c r="D450">
        <v>24</v>
      </c>
    </row>
    <row r="451" spans="1:4" x14ac:dyDescent="0.45">
      <c r="A451">
        <v>449</v>
      </c>
      <c r="B451" t="s">
        <v>451</v>
      </c>
      <c r="D451">
        <v>78</v>
      </c>
    </row>
    <row r="452" spans="1:4" x14ac:dyDescent="0.45">
      <c r="A452">
        <v>450</v>
      </c>
      <c r="B452" t="s">
        <v>452</v>
      </c>
      <c r="D452">
        <v>144</v>
      </c>
    </row>
    <row r="453" spans="1:4" x14ac:dyDescent="0.45">
      <c r="A453">
        <v>451</v>
      </c>
      <c r="B453" t="s">
        <v>453</v>
      </c>
      <c r="D453">
        <v>33</v>
      </c>
    </row>
    <row r="454" spans="1:4" x14ac:dyDescent="0.45">
      <c r="A454">
        <v>452</v>
      </c>
      <c r="B454" t="s">
        <v>454</v>
      </c>
      <c r="D454">
        <v>14</v>
      </c>
    </row>
    <row r="455" spans="1:4" x14ac:dyDescent="0.45">
      <c r="A455">
        <v>453</v>
      </c>
      <c r="B455" t="s">
        <v>455</v>
      </c>
      <c r="D455">
        <v>43</v>
      </c>
    </row>
    <row r="456" spans="1:4" x14ac:dyDescent="0.45">
      <c r="A456">
        <v>454</v>
      </c>
      <c r="B456" t="s">
        <v>456</v>
      </c>
      <c r="D456">
        <v>376</v>
      </c>
    </row>
    <row r="457" spans="1:4" x14ac:dyDescent="0.45">
      <c r="A457">
        <v>455</v>
      </c>
      <c r="B457" t="s">
        <v>457</v>
      </c>
      <c r="D457">
        <v>27</v>
      </c>
    </row>
    <row r="458" spans="1:4" x14ac:dyDescent="0.45">
      <c r="A458">
        <v>456</v>
      </c>
      <c r="B458" t="s">
        <v>458</v>
      </c>
      <c r="D458">
        <v>9</v>
      </c>
    </row>
    <row r="459" spans="1:4" x14ac:dyDescent="0.45">
      <c r="A459">
        <v>457</v>
      </c>
      <c r="B459" t="s">
        <v>459</v>
      </c>
      <c r="D459">
        <v>15989</v>
      </c>
    </row>
    <row r="460" spans="1:4" x14ac:dyDescent="0.45">
      <c r="A460">
        <v>458</v>
      </c>
      <c r="C460" t="s">
        <v>460</v>
      </c>
      <c r="D460">
        <v>34</v>
      </c>
    </row>
    <row r="461" spans="1:4" x14ac:dyDescent="0.45">
      <c r="A461">
        <v>459</v>
      </c>
      <c r="B461" t="s">
        <v>461</v>
      </c>
      <c r="D461">
        <v>7</v>
      </c>
    </row>
    <row r="462" spans="1:4" x14ac:dyDescent="0.45">
      <c r="A462">
        <v>460</v>
      </c>
      <c r="B462" t="s">
        <v>462</v>
      </c>
      <c r="D462">
        <v>2339</v>
      </c>
    </row>
    <row r="463" spans="1:4" x14ac:dyDescent="0.45">
      <c r="A463">
        <v>461</v>
      </c>
      <c r="B463" t="s">
        <v>463</v>
      </c>
      <c r="D463">
        <v>94</v>
      </c>
    </row>
    <row r="464" spans="1:4" x14ac:dyDescent="0.45">
      <c r="A464">
        <v>462</v>
      </c>
      <c r="B464" t="s">
        <v>464</v>
      </c>
      <c r="D464">
        <v>135</v>
      </c>
    </row>
    <row r="465" spans="1:4" x14ac:dyDescent="0.45">
      <c r="A465">
        <v>463</v>
      </c>
      <c r="B465" t="s">
        <v>465</v>
      </c>
      <c r="D465">
        <v>2</v>
      </c>
    </row>
    <row r="466" spans="1:4" x14ac:dyDescent="0.45">
      <c r="A466">
        <v>464</v>
      </c>
      <c r="B466" t="s">
        <v>466</v>
      </c>
      <c r="D466">
        <v>18</v>
      </c>
    </row>
    <row r="467" spans="1:4" x14ac:dyDescent="0.45">
      <c r="A467">
        <v>465</v>
      </c>
      <c r="B467" t="s">
        <v>467</v>
      </c>
      <c r="D467">
        <v>1025</v>
      </c>
    </row>
    <row r="468" spans="1:4" x14ac:dyDescent="0.45">
      <c r="A468">
        <v>466</v>
      </c>
      <c r="B468" t="s">
        <v>468</v>
      </c>
      <c r="D468">
        <v>277</v>
      </c>
    </row>
    <row r="469" spans="1:4" x14ac:dyDescent="0.45">
      <c r="A469">
        <v>467</v>
      </c>
      <c r="B469" t="s">
        <v>469</v>
      </c>
      <c r="D469">
        <v>2</v>
      </c>
    </row>
    <row r="470" spans="1:4" x14ac:dyDescent="0.45">
      <c r="A470">
        <v>468</v>
      </c>
      <c r="B470" t="s">
        <v>470</v>
      </c>
      <c r="D470">
        <v>12</v>
      </c>
    </row>
    <row r="471" spans="1:4" x14ac:dyDescent="0.45">
      <c r="A471">
        <v>469</v>
      </c>
      <c r="B471" t="s">
        <v>471</v>
      </c>
      <c r="D471">
        <v>2</v>
      </c>
    </row>
    <row r="472" spans="1:4" x14ac:dyDescent="0.45">
      <c r="A472">
        <v>470</v>
      </c>
      <c r="B472" t="s">
        <v>472</v>
      </c>
      <c r="D472">
        <v>27</v>
      </c>
    </row>
    <row r="473" spans="1:4" x14ac:dyDescent="0.45">
      <c r="A473">
        <v>471</v>
      </c>
      <c r="B473" t="s">
        <v>473</v>
      </c>
      <c r="D473">
        <v>5839</v>
      </c>
    </row>
    <row r="474" spans="1:4" x14ac:dyDescent="0.45">
      <c r="A474">
        <v>472</v>
      </c>
      <c r="B474" t="s">
        <v>474</v>
      </c>
      <c r="D474">
        <v>29</v>
      </c>
    </row>
    <row r="475" spans="1:4" x14ac:dyDescent="0.45">
      <c r="A475">
        <v>473</v>
      </c>
      <c r="B475" t="s">
        <v>475</v>
      </c>
      <c r="D475">
        <v>635</v>
      </c>
    </row>
    <row r="476" spans="1:4" x14ac:dyDescent="0.45">
      <c r="A476">
        <v>474</v>
      </c>
      <c r="B476" t="s">
        <v>476</v>
      </c>
      <c r="D476">
        <v>38770</v>
      </c>
    </row>
    <row r="477" spans="1:4" x14ac:dyDescent="0.45">
      <c r="A477">
        <v>475</v>
      </c>
      <c r="C477" t="s">
        <v>477</v>
      </c>
      <c r="D477">
        <v>30</v>
      </c>
    </row>
    <row r="478" spans="1:4" x14ac:dyDescent="0.45">
      <c r="A478">
        <v>476</v>
      </c>
      <c r="C478" t="s">
        <v>478</v>
      </c>
      <c r="D478">
        <v>2</v>
      </c>
    </row>
    <row r="479" spans="1:4" x14ac:dyDescent="0.45">
      <c r="A479">
        <v>477</v>
      </c>
      <c r="C479" t="s">
        <v>479</v>
      </c>
      <c r="D479">
        <v>7</v>
      </c>
    </row>
    <row r="480" spans="1:4" x14ac:dyDescent="0.45">
      <c r="A480">
        <v>478</v>
      </c>
      <c r="B480" t="s">
        <v>480</v>
      </c>
      <c r="D480">
        <v>85</v>
      </c>
    </row>
    <row r="481" spans="1:4" x14ac:dyDescent="0.45">
      <c r="A481">
        <v>479</v>
      </c>
      <c r="C481" t="s">
        <v>481</v>
      </c>
      <c r="D481">
        <v>33</v>
      </c>
    </row>
    <row r="482" spans="1:4" x14ac:dyDescent="0.45">
      <c r="A482">
        <v>480</v>
      </c>
      <c r="C482" t="s">
        <v>482</v>
      </c>
      <c r="D482">
        <v>3</v>
      </c>
    </row>
    <row r="483" spans="1:4" x14ac:dyDescent="0.45">
      <c r="A483">
        <v>481</v>
      </c>
      <c r="B483" t="s">
        <v>483</v>
      </c>
      <c r="D483">
        <v>917</v>
      </c>
    </row>
    <row r="484" spans="1:4" x14ac:dyDescent="0.45">
      <c r="A484">
        <v>482</v>
      </c>
      <c r="C484" t="s">
        <v>484</v>
      </c>
      <c r="D484">
        <v>72</v>
      </c>
    </row>
    <row r="485" spans="1:4" x14ac:dyDescent="0.45">
      <c r="A485">
        <v>483</v>
      </c>
      <c r="B485" t="s">
        <v>485</v>
      </c>
      <c r="D485">
        <v>1</v>
      </c>
    </row>
    <row r="486" spans="1:4" x14ac:dyDescent="0.45">
      <c r="A486">
        <v>484</v>
      </c>
      <c r="B486" t="s">
        <v>486</v>
      </c>
      <c r="D486">
        <v>1608</v>
      </c>
    </row>
    <row r="487" spans="1:4" x14ac:dyDescent="0.45">
      <c r="A487">
        <v>485</v>
      </c>
      <c r="B487" t="s">
        <v>487</v>
      </c>
      <c r="D487">
        <v>47</v>
      </c>
    </row>
    <row r="488" spans="1:4" x14ac:dyDescent="0.45">
      <c r="A488">
        <v>486</v>
      </c>
      <c r="B488" t="s">
        <v>488</v>
      </c>
      <c r="D488">
        <v>15</v>
      </c>
    </row>
    <row r="489" spans="1:4" x14ac:dyDescent="0.45">
      <c r="A489">
        <v>487</v>
      </c>
      <c r="B489" t="s">
        <v>489</v>
      </c>
      <c r="D489">
        <v>57</v>
      </c>
    </row>
    <row r="490" spans="1:4" x14ac:dyDescent="0.45">
      <c r="A490">
        <v>488</v>
      </c>
      <c r="B490" t="s">
        <v>490</v>
      </c>
      <c r="D490">
        <v>1</v>
      </c>
    </row>
    <row r="491" spans="1:4" x14ac:dyDescent="0.45">
      <c r="A491">
        <v>489</v>
      </c>
      <c r="B491" t="s">
        <v>491</v>
      </c>
      <c r="D491">
        <v>20</v>
      </c>
    </row>
    <row r="492" spans="1:4" x14ac:dyDescent="0.45">
      <c r="A492">
        <v>490</v>
      </c>
      <c r="B492" t="s">
        <v>492</v>
      </c>
      <c r="D492">
        <v>3012</v>
      </c>
    </row>
    <row r="493" spans="1:4" x14ac:dyDescent="0.45">
      <c r="A493">
        <v>491</v>
      </c>
      <c r="C493" t="s">
        <v>493</v>
      </c>
      <c r="D493">
        <v>5</v>
      </c>
    </row>
    <row r="494" spans="1:4" x14ac:dyDescent="0.45">
      <c r="A494">
        <v>492</v>
      </c>
      <c r="B494" t="s">
        <v>494</v>
      </c>
      <c r="D494">
        <v>5</v>
      </c>
    </row>
    <row r="495" spans="1:4" x14ac:dyDescent="0.45">
      <c r="A495">
        <v>493</v>
      </c>
      <c r="C495" t="s">
        <v>495</v>
      </c>
      <c r="D495">
        <v>5</v>
      </c>
    </row>
    <row r="496" spans="1:4" x14ac:dyDescent="0.45">
      <c r="A496">
        <v>494</v>
      </c>
      <c r="B496" t="s">
        <v>496</v>
      </c>
      <c r="D496">
        <v>1</v>
      </c>
    </row>
    <row r="497" spans="1:4" x14ac:dyDescent="0.45">
      <c r="A497">
        <v>495</v>
      </c>
      <c r="B497" t="s">
        <v>497</v>
      </c>
      <c r="D497">
        <v>248</v>
      </c>
    </row>
    <row r="498" spans="1:4" x14ac:dyDescent="0.45">
      <c r="A498">
        <v>496</v>
      </c>
      <c r="B498" t="s">
        <v>498</v>
      </c>
      <c r="D498">
        <v>24</v>
      </c>
    </row>
    <row r="499" spans="1:4" x14ac:dyDescent="0.45">
      <c r="A499">
        <v>497</v>
      </c>
      <c r="B499" t="s">
        <v>499</v>
      </c>
      <c r="D499">
        <v>218</v>
      </c>
    </row>
    <row r="500" spans="1:4" x14ac:dyDescent="0.45">
      <c r="A500">
        <v>498</v>
      </c>
      <c r="B500" t="s">
        <v>500</v>
      </c>
      <c r="D500">
        <v>7</v>
      </c>
    </row>
    <row r="501" spans="1:4" x14ac:dyDescent="0.45">
      <c r="A501">
        <v>499</v>
      </c>
      <c r="B501" t="s">
        <v>501</v>
      </c>
      <c r="D501">
        <v>4</v>
      </c>
    </row>
    <row r="502" spans="1:4" x14ac:dyDescent="0.45">
      <c r="A502">
        <v>500</v>
      </c>
      <c r="B502" t="s">
        <v>502</v>
      </c>
      <c r="D502">
        <v>117</v>
      </c>
    </row>
    <row r="503" spans="1:4" x14ac:dyDescent="0.45">
      <c r="A503">
        <v>501</v>
      </c>
      <c r="B503" t="s">
        <v>503</v>
      </c>
      <c r="D503">
        <v>28</v>
      </c>
    </row>
    <row r="504" spans="1:4" x14ac:dyDescent="0.45">
      <c r="A504">
        <v>502</v>
      </c>
      <c r="B504" t="s">
        <v>504</v>
      </c>
      <c r="D504">
        <v>7</v>
      </c>
    </row>
    <row r="505" spans="1:4" x14ac:dyDescent="0.45">
      <c r="A505">
        <v>503</v>
      </c>
      <c r="B505" t="s">
        <v>505</v>
      </c>
      <c r="D505">
        <v>209</v>
      </c>
    </row>
    <row r="506" spans="1:4" x14ac:dyDescent="0.45">
      <c r="A506">
        <v>504</v>
      </c>
      <c r="C506" t="s">
        <v>506</v>
      </c>
      <c r="D506">
        <v>9</v>
      </c>
    </row>
    <row r="507" spans="1:4" x14ac:dyDescent="0.45">
      <c r="A507">
        <v>505</v>
      </c>
      <c r="B507" t="s">
        <v>507</v>
      </c>
      <c r="D507">
        <v>1</v>
      </c>
    </row>
    <row r="508" spans="1:4" x14ac:dyDescent="0.45">
      <c r="A508">
        <v>506</v>
      </c>
      <c r="B508" t="s">
        <v>508</v>
      </c>
      <c r="D508">
        <v>51</v>
      </c>
    </row>
    <row r="509" spans="1:4" x14ac:dyDescent="0.45">
      <c r="A509">
        <v>507</v>
      </c>
      <c r="B509" t="s">
        <v>509</v>
      </c>
      <c r="D509">
        <v>4</v>
      </c>
    </row>
    <row r="510" spans="1:4" x14ac:dyDescent="0.45">
      <c r="A510">
        <v>508</v>
      </c>
      <c r="C510" t="s">
        <v>510</v>
      </c>
      <c r="D510">
        <v>95</v>
      </c>
    </row>
    <row r="511" spans="1:4" x14ac:dyDescent="0.45">
      <c r="A511">
        <v>509</v>
      </c>
      <c r="C511" t="s">
        <v>511</v>
      </c>
      <c r="D511">
        <v>1</v>
      </c>
    </row>
    <row r="512" spans="1:4" x14ac:dyDescent="0.45">
      <c r="A512">
        <v>510</v>
      </c>
      <c r="C512" t="s">
        <v>512</v>
      </c>
      <c r="D512">
        <v>12</v>
      </c>
    </row>
    <row r="513" spans="1:4" x14ac:dyDescent="0.45">
      <c r="A513">
        <v>511</v>
      </c>
      <c r="B513" t="s">
        <v>513</v>
      </c>
      <c r="D513">
        <v>1</v>
      </c>
    </row>
    <row r="514" spans="1:4" x14ac:dyDescent="0.45">
      <c r="A514">
        <v>512</v>
      </c>
      <c r="C514" t="s">
        <v>514</v>
      </c>
      <c r="D514">
        <v>4</v>
      </c>
    </row>
    <row r="515" spans="1:4" x14ac:dyDescent="0.45">
      <c r="A515">
        <v>513</v>
      </c>
      <c r="C515" t="s">
        <v>515</v>
      </c>
      <c r="D515">
        <v>10</v>
      </c>
    </row>
    <row r="516" spans="1:4" x14ac:dyDescent="0.45">
      <c r="A516">
        <v>514</v>
      </c>
      <c r="C516" t="s">
        <v>516</v>
      </c>
      <c r="D516">
        <v>27</v>
      </c>
    </row>
    <row r="517" spans="1:4" x14ac:dyDescent="0.45">
      <c r="A517">
        <v>515</v>
      </c>
      <c r="C517" t="s">
        <v>517</v>
      </c>
      <c r="D517">
        <v>4</v>
      </c>
    </row>
    <row r="518" spans="1:4" x14ac:dyDescent="0.45">
      <c r="A518">
        <v>516</v>
      </c>
      <c r="B518" t="s">
        <v>518</v>
      </c>
      <c r="D518">
        <v>9</v>
      </c>
    </row>
    <row r="519" spans="1:4" x14ac:dyDescent="0.45">
      <c r="A519">
        <v>517</v>
      </c>
      <c r="B519" t="s">
        <v>519</v>
      </c>
      <c r="D519">
        <v>105</v>
      </c>
    </row>
    <row r="520" spans="1:4" x14ac:dyDescent="0.45">
      <c r="A520">
        <v>518</v>
      </c>
      <c r="B520" t="s">
        <v>520</v>
      </c>
      <c r="D520">
        <v>40</v>
      </c>
    </row>
    <row r="521" spans="1:4" x14ac:dyDescent="0.45">
      <c r="A521">
        <v>519</v>
      </c>
      <c r="C521" t="s">
        <v>521</v>
      </c>
      <c r="D521">
        <v>6</v>
      </c>
    </row>
    <row r="522" spans="1:4" x14ac:dyDescent="0.45">
      <c r="A522">
        <v>520</v>
      </c>
      <c r="C522" t="s">
        <v>522</v>
      </c>
      <c r="D522">
        <v>27</v>
      </c>
    </row>
    <row r="523" spans="1:4" x14ac:dyDescent="0.45">
      <c r="A523">
        <v>521</v>
      </c>
      <c r="C523" t="s">
        <v>523</v>
      </c>
      <c r="D523">
        <v>15</v>
      </c>
    </row>
    <row r="524" spans="1:4" x14ac:dyDescent="0.45">
      <c r="A524">
        <v>522</v>
      </c>
      <c r="C524" t="s">
        <v>524</v>
      </c>
      <c r="D524">
        <v>103</v>
      </c>
    </row>
    <row r="525" spans="1:4" x14ac:dyDescent="0.45">
      <c r="A525">
        <v>523</v>
      </c>
      <c r="B525" t="s">
        <v>525</v>
      </c>
      <c r="D525">
        <v>177</v>
      </c>
    </row>
    <row r="526" spans="1:4" x14ac:dyDescent="0.45">
      <c r="A526">
        <v>524</v>
      </c>
      <c r="B526" t="s">
        <v>526</v>
      </c>
      <c r="D526">
        <v>3</v>
      </c>
    </row>
    <row r="527" spans="1:4" x14ac:dyDescent="0.45">
      <c r="A527">
        <v>525</v>
      </c>
      <c r="B527" t="s">
        <v>527</v>
      </c>
      <c r="D527">
        <v>443</v>
      </c>
    </row>
    <row r="528" spans="1:4" x14ac:dyDescent="0.45">
      <c r="A528">
        <v>526</v>
      </c>
      <c r="B528" t="s">
        <v>528</v>
      </c>
      <c r="D528">
        <v>183</v>
      </c>
    </row>
    <row r="529" spans="1:4" x14ac:dyDescent="0.45">
      <c r="A529">
        <v>527</v>
      </c>
      <c r="B529" t="s">
        <v>529</v>
      </c>
      <c r="D529">
        <v>1</v>
      </c>
    </row>
    <row r="530" spans="1:4" x14ac:dyDescent="0.45">
      <c r="A530">
        <v>528</v>
      </c>
      <c r="C530" t="s">
        <v>530</v>
      </c>
      <c r="D530">
        <v>55</v>
      </c>
    </row>
    <row r="531" spans="1:4" x14ac:dyDescent="0.45">
      <c r="A531">
        <v>529</v>
      </c>
      <c r="B531" t="s">
        <v>531</v>
      </c>
      <c r="D531">
        <v>18</v>
      </c>
    </row>
    <row r="532" spans="1:4" x14ac:dyDescent="0.45">
      <c r="A532">
        <v>530</v>
      </c>
      <c r="C532" t="s">
        <v>532</v>
      </c>
      <c r="D532">
        <v>1</v>
      </c>
    </row>
    <row r="533" spans="1:4" x14ac:dyDescent="0.45">
      <c r="A533">
        <v>531</v>
      </c>
      <c r="B533" t="s">
        <v>533</v>
      </c>
      <c r="D533">
        <v>15</v>
      </c>
    </row>
    <row r="534" spans="1:4" x14ac:dyDescent="0.45">
      <c r="A534">
        <v>532</v>
      </c>
      <c r="C534" t="s">
        <v>534</v>
      </c>
      <c r="D534">
        <v>13</v>
      </c>
    </row>
    <row r="535" spans="1:4" x14ac:dyDescent="0.45">
      <c r="A535">
        <v>533</v>
      </c>
      <c r="C535" t="s">
        <v>535</v>
      </c>
      <c r="D535">
        <v>4</v>
      </c>
    </row>
    <row r="536" spans="1:4" x14ac:dyDescent="0.45">
      <c r="A536">
        <v>534</v>
      </c>
      <c r="B536" t="s">
        <v>536</v>
      </c>
      <c r="D536">
        <v>19</v>
      </c>
    </row>
    <row r="537" spans="1:4" x14ac:dyDescent="0.45">
      <c r="A537">
        <v>535</v>
      </c>
      <c r="B537" t="s">
        <v>537</v>
      </c>
      <c r="D537">
        <v>36</v>
      </c>
    </row>
    <row r="538" spans="1:4" x14ac:dyDescent="0.45">
      <c r="A538">
        <v>536</v>
      </c>
      <c r="C538" t="s">
        <v>538</v>
      </c>
      <c r="D538">
        <v>237</v>
      </c>
    </row>
    <row r="539" spans="1:4" x14ac:dyDescent="0.45">
      <c r="A539">
        <v>537</v>
      </c>
      <c r="B539" t="s">
        <v>539</v>
      </c>
      <c r="D539">
        <v>28</v>
      </c>
    </row>
    <row r="540" spans="1:4" x14ac:dyDescent="0.45">
      <c r="A540">
        <v>538</v>
      </c>
      <c r="B540" t="s">
        <v>540</v>
      </c>
      <c r="D540">
        <v>141</v>
      </c>
    </row>
    <row r="541" spans="1:4" x14ac:dyDescent="0.45">
      <c r="A541">
        <v>539</v>
      </c>
      <c r="B541" t="s">
        <v>541</v>
      </c>
      <c r="D541">
        <v>18</v>
      </c>
    </row>
    <row r="542" spans="1:4" x14ac:dyDescent="0.45">
      <c r="A542">
        <v>540</v>
      </c>
      <c r="B542" t="s">
        <v>542</v>
      </c>
      <c r="D542">
        <v>18</v>
      </c>
    </row>
    <row r="543" spans="1:4" x14ac:dyDescent="0.45">
      <c r="A543">
        <v>541</v>
      </c>
      <c r="B543" t="s">
        <v>543</v>
      </c>
      <c r="D543">
        <v>120</v>
      </c>
    </row>
    <row r="544" spans="1:4" x14ac:dyDescent="0.45">
      <c r="A544">
        <v>542</v>
      </c>
      <c r="B544" t="s">
        <v>544</v>
      </c>
      <c r="D544">
        <v>19</v>
      </c>
    </row>
    <row r="545" spans="1:4" x14ac:dyDescent="0.45">
      <c r="A545">
        <v>543</v>
      </c>
      <c r="C545" t="s">
        <v>545</v>
      </c>
      <c r="D545">
        <v>4</v>
      </c>
    </row>
    <row r="546" spans="1:4" x14ac:dyDescent="0.45">
      <c r="A546">
        <v>544</v>
      </c>
      <c r="C546" t="s">
        <v>546</v>
      </c>
      <c r="D546">
        <v>32</v>
      </c>
    </row>
    <row r="547" spans="1:4" x14ac:dyDescent="0.45">
      <c r="A547">
        <v>545</v>
      </c>
      <c r="B547" t="s">
        <v>547</v>
      </c>
      <c r="D547">
        <v>6</v>
      </c>
    </row>
    <row r="548" spans="1:4" x14ac:dyDescent="0.45">
      <c r="A548">
        <v>546</v>
      </c>
      <c r="B548" t="s">
        <v>548</v>
      </c>
      <c r="D548">
        <v>1</v>
      </c>
    </row>
    <row r="549" spans="1:4" x14ac:dyDescent="0.45">
      <c r="A549">
        <v>547</v>
      </c>
      <c r="C549" t="s">
        <v>549</v>
      </c>
      <c r="D549">
        <v>12</v>
      </c>
    </row>
    <row r="550" spans="1:4" x14ac:dyDescent="0.45">
      <c r="A550">
        <v>548</v>
      </c>
      <c r="C550" t="s">
        <v>550</v>
      </c>
      <c r="D550">
        <v>38</v>
      </c>
    </row>
    <row r="551" spans="1:4" x14ac:dyDescent="0.45">
      <c r="A551">
        <v>549</v>
      </c>
      <c r="B551" t="s">
        <v>551</v>
      </c>
      <c r="D551">
        <v>13</v>
      </c>
    </row>
    <row r="552" spans="1:4" x14ac:dyDescent="0.45">
      <c r="A552">
        <v>550</v>
      </c>
      <c r="C552" t="s">
        <v>552</v>
      </c>
      <c r="D552">
        <v>2</v>
      </c>
    </row>
    <row r="553" spans="1:4" x14ac:dyDescent="0.45">
      <c r="A553">
        <v>551</v>
      </c>
      <c r="C553" t="s">
        <v>553</v>
      </c>
      <c r="D553">
        <v>6</v>
      </c>
    </row>
    <row r="554" spans="1:4" x14ac:dyDescent="0.45">
      <c r="A554">
        <v>552</v>
      </c>
      <c r="B554" t="s">
        <v>554</v>
      </c>
      <c r="D554">
        <v>6</v>
      </c>
    </row>
    <row r="555" spans="1:4" x14ac:dyDescent="0.45">
      <c r="A555">
        <v>553</v>
      </c>
      <c r="C555" t="s">
        <v>555</v>
      </c>
      <c r="D555">
        <v>12</v>
      </c>
    </row>
    <row r="556" spans="1:4" x14ac:dyDescent="0.45">
      <c r="A556">
        <v>554</v>
      </c>
      <c r="C556" t="s">
        <v>556</v>
      </c>
      <c r="D556">
        <v>4</v>
      </c>
    </row>
    <row r="557" spans="1:4" x14ac:dyDescent="0.45">
      <c r="A557">
        <v>555</v>
      </c>
      <c r="C557" t="s">
        <v>557</v>
      </c>
      <c r="D557">
        <v>124</v>
      </c>
    </row>
    <row r="558" spans="1:4" x14ac:dyDescent="0.45">
      <c r="A558">
        <v>556</v>
      </c>
      <c r="B558" t="s">
        <v>558</v>
      </c>
      <c r="D558">
        <v>15</v>
      </c>
    </row>
    <row r="559" spans="1:4" x14ac:dyDescent="0.45">
      <c r="A559">
        <v>557</v>
      </c>
      <c r="C559" t="s">
        <v>559</v>
      </c>
      <c r="D559">
        <v>45</v>
      </c>
    </row>
    <row r="560" spans="1:4" x14ac:dyDescent="0.45">
      <c r="A560">
        <v>558</v>
      </c>
      <c r="C560" t="s">
        <v>560</v>
      </c>
      <c r="D560">
        <v>23</v>
      </c>
    </row>
    <row r="561" spans="1:4" x14ac:dyDescent="0.45">
      <c r="A561">
        <v>559</v>
      </c>
      <c r="C561" t="s">
        <v>561</v>
      </c>
      <c r="D561">
        <v>1</v>
      </c>
    </row>
    <row r="562" spans="1:4" x14ac:dyDescent="0.45">
      <c r="A562">
        <v>560</v>
      </c>
      <c r="C562" t="s">
        <v>562</v>
      </c>
      <c r="D562">
        <v>12</v>
      </c>
    </row>
    <row r="563" spans="1:4" x14ac:dyDescent="0.45">
      <c r="A563">
        <v>561</v>
      </c>
      <c r="B563" t="s">
        <v>563</v>
      </c>
      <c r="D563">
        <v>559</v>
      </c>
    </row>
    <row r="564" spans="1:4" x14ac:dyDescent="0.45">
      <c r="A564">
        <v>562</v>
      </c>
      <c r="B564" t="s">
        <v>564</v>
      </c>
      <c r="D564">
        <v>188</v>
      </c>
    </row>
    <row r="565" spans="1:4" x14ac:dyDescent="0.45">
      <c r="A565">
        <v>563</v>
      </c>
      <c r="B565" t="s">
        <v>565</v>
      </c>
      <c r="D565">
        <v>10</v>
      </c>
    </row>
    <row r="566" spans="1:4" x14ac:dyDescent="0.45">
      <c r="A566">
        <v>564</v>
      </c>
      <c r="B566" t="s">
        <v>566</v>
      </c>
      <c r="D566">
        <v>14</v>
      </c>
    </row>
    <row r="567" spans="1:4" x14ac:dyDescent="0.45">
      <c r="A567">
        <v>565</v>
      </c>
      <c r="B567" t="s">
        <v>567</v>
      </c>
      <c r="D567">
        <v>712</v>
      </c>
    </row>
    <row r="568" spans="1:4" x14ac:dyDescent="0.45">
      <c r="A568">
        <v>566</v>
      </c>
      <c r="C568" t="s">
        <v>568</v>
      </c>
      <c r="D568">
        <v>7</v>
      </c>
    </row>
    <row r="569" spans="1:4" x14ac:dyDescent="0.45">
      <c r="A569">
        <v>567</v>
      </c>
      <c r="B569" t="s">
        <v>569</v>
      </c>
      <c r="D569">
        <v>10</v>
      </c>
    </row>
    <row r="570" spans="1:4" x14ac:dyDescent="0.45">
      <c r="A570">
        <v>568</v>
      </c>
      <c r="C570" t="s">
        <v>570</v>
      </c>
      <c r="D570">
        <v>2</v>
      </c>
    </row>
    <row r="571" spans="1:4" x14ac:dyDescent="0.45">
      <c r="A571">
        <v>569</v>
      </c>
      <c r="C571" t="s">
        <v>571</v>
      </c>
      <c r="D571">
        <v>38</v>
      </c>
    </row>
    <row r="572" spans="1:4" x14ac:dyDescent="0.45">
      <c r="A572">
        <v>570</v>
      </c>
      <c r="C572" t="s">
        <v>572</v>
      </c>
      <c r="D572">
        <v>16</v>
      </c>
    </row>
    <row r="573" spans="1:4" x14ac:dyDescent="0.45">
      <c r="A573">
        <v>571</v>
      </c>
      <c r="B573" t="s">
        <v>573</v>
      </c>
      <c r="D573">
        <v>26</v>
      </c>
    </row>
    <row r="574" spans="1:4" x14ac:dyDescent="0.45">
      <c r="A574">
        <v>572</v>
      </c>
      <c r="B574" t="s">
        <v>574</v>
      </c>
      <c r="D574">
        <v>31</v>
      </c>
    </row>
    <row r="575" spans="1:4" x14ac:dyDescent="0.45">
      <c r="A575">
        <v>573</v>
      </c>
      <c r="C575" t="s">
        <v>575</v>
      </c>
      <c r="D575">
        <v>1</v>
      </c>
    </row>
    <row r="576" spans="1:4" x14ac:dyDescent="0.45">
      <c r="A576">
        <v>574</v>
      </c>
      <c r="B576" t="s">
        <v>576</v>
      </c>
      <c r="D576">
        <v>2</v>
      </c>
    </row>
    <row r="577" spans="1:4" x14ac:dyDescent="0.45">
      <c r="A577">
        <v>575</v>
      </c>
      <c r="B577" t="s">
        <v>577</v>
      </c>
      <c r="D577">
        <v>1260</v>
      </c>
    </row>
    <row r="578" spans="1:4" x14ac:dyDescent="0.45">
      <c r="A578">
        <v>576</v>
      </c>
      <c r="B578" t="s">
        <v>578</v>
      </c>
      <c r="D578">
        <v>535</v>
      </c>
    </row>
    <row r="579" spans="1:4" x14ac:dyDescent="0.45">
      <c r="A579">
        <v>577</v>
      </c>
      <c r="B579" t="s">
        <v>579</v>
      </c>
      <c r="D579">
        <v>967</v>
      </c>
    </row>
    <row r="580" spans="1:4" x14ac:dyDescent="0.45">
      <c r="A580">
        <v>578</v>
      </c>
      <c r="B580" t="s">
        <v>580</v>
      </c>
      <c r="D580">
        <v>638</v>
      </c>
    </row>
    <row r="581" spans="1:4" x14ac:dyDescent="0.45">
      <c r="A581">
        <v>579</v>
      </c>
      <c r="B581" t="s">
        <v>581</v>
      </c>
      <c r="D581">
        <v>7</v>
      </c>
    </row>
    <row r="582" spans="1:4" x14ac:dyDescent="0.45">
      <c r="A582">
        <v>580</v>
      </c>
      <c r="B582" t="s">
        <v>582</v>
      </c>
      <c r="D582">
        <v>54</v>
      </c>
    </row>
    <row r="583" spans="1:4" x14ac:dyDescent="0.45">
      <c r="A583">
        <v>581</v>
      </c>
      <c r="B583" t="s">
        <v>583</v>
      </c>
      <c r="D583">
        <v>9</v>
      </c>
    </row>
    <row r="584" spans="1:4" x14ac:dyDescent="0.45">
      <c r="A584">
        <v>582</v>
      </c>
      <c r="B584" t="s">
        <v>584</v>
      </c>
      <c r="D584">
        <v>34</v>
      </c>
    </row>
    <row r="585" spans="1:4" x14ac:dyDescent="0.45">
      <c r="A585">
        <v>583</v>
      </c>
      <c r="B585" t="s">
        <v>585</v>
      </c>
      <c r="D585">
        <v>38</v>
      </c>
    </row>
    <row r="586" spans="1:4" x14ac:dyDescent="0.45">
      <c r="A586">
        <v>584</v>
      </c>
      <c r="C586" t="s">
        <v>586</v>
      </c>
      <c r="D586">
        <v>9</v>
      </c>
    </row>
    <row r="587" spans="1:4" x14ac:dyDescent="0.45">
      <c r="A587">
        <v>585</v>
      </c>
      <c r="B587" t="s">
        <v>587</v>
      </c>
      <c r="D587">
        <v>15</v>
      </c>
    </row>
    <row r="588" spans="1:4" x14ac:dyDescent="0.45">
      <c r="A588">
        <v>586</v>
      </c>
      <c r="B588" t="s">
        <v>588</v>
      </c>
      <c r="D588">
        <v>17</v>
      </c>
    </row>
    <row r="589" spans="1:4" x14ac:dyDescent="0.45">
      <c r="A589">
        <v>587</v>
      </c>
      <c r="B589" t="s">
        <v>589</v>
      </c>
      <c r="D589">
        <v>24</v>
      </c>
    </row>
    <row r="590" spans="1:4" x14ac:dyDescent="0.45">
      <c r="A590">
        <v>588</v>
      </c>
      <c r="C590" t="s">
        <v>590</v>
      </c>
      <c r="D590">
        <v>8</v>
      </c>
    </row>
    <row r="591" spans="1:4" x14ac:dyDescent="0.45">
      <c r="A591">
        <v>589</v>
      </c>
      <c r="C591" t="s">
        <v>591</v>
      </c>
      <c r="D591">
        <v>111</v>
      </c>
    </row>
    <row r="592" spans="1:4" x14ac:dyDescent="0.45">
      <c r="A592">
        <v>590</v>
      </c>
      <c r="C592" t="s">
        <v>592</v>
      </c>
      <c r="D592">
        <v>5</v>
      </c>
    </row>
    <row r="593" spans="1:4" x14ac:dyDescent="0.45">
      <c r="A593">
        <v>591</v>
      </c>
      <c r="C593" t="s">
        <v>593</v>
      </c>
      <c r="D593">
        <v>9</v>
      </c>
    </row>
    <row r="594" spans="1:4" x14ac:dyDescent="0.45">
      <c r="A594">
        <v>592</v>
      </c>
      <c r="C594" t="s">
        <v>594</v>
      </c>
      <c r="D594">
        <v>8</v>
      </c>
    </row>
    <row r="595" spans="1:4" x14ac:dyDescent="0.45">
      <c r="A595">
        <v>593</v>
      </c>
      <c r="C595" t="s">
        <v>595</v>
      </c>
      <c r="D595">
        <v>44</v>
      </c>
    </row>
    <row r="596" spans="1:4" x14ac:dyDescent="0.45">
      <c r="A596">
        <v>594</v>
      </c>
      <c r="B596" t="s">
        <v>596</v>
      </c>
      <c r="D596">
        <v>29</v>
      </c>
    </row>
    <row r="597" spans="1:4" x14ac:dyDescent="0.45">
      <c r="A597">
        <v>595</v>
      </c>
      <c r="C597" t="s">
        <v>597</v>
      </c>
      <c r="D597">
        <v>1</v>
      </c>
    </row>
    <row r="598" spans="1:4" x14ac:dyDescent="0.45">
      <c r="A598">
        <v>596</v>
      </c>
      <c r="C598" t="s">
        <v>598</v>
      </c>
      <c r="D598">
        <v>17</v>
      </c>
    </row>
    <row r="599" spans="1:4" x14ac:dyDescent="0.45">
      <c r="A599">
        <v>597</v>
      </c>
      <c r="C599" t="s">
        <v>599</v>
      </c>
      <c r="D599">
        <v>11</v>
      </c>
    </row>
    <row r="600" spans="1:4" x14ac:dyDescent="0.45">
      <c r="A600">
        <v>598</v>
      </c>
      <c r="B600" t="s">
        <v>600</v>
      </c>
      <c r="D600">
        <v>207</v>
      </c>
    </row>
    <row r="601" spans="1:4" x14ac:dyDescent="0.45">
      <c r="A601">
        <v>599</v>
      </c>
      <c r="B601" t="s">
        <v>601</v>
      </c>
      <c r="D601">
        <v>120</v>
      </c>
    </row>
    <row r="602" spans="1:4" x14ac:dyDescent="0.45">
      <c r="A602">
        <v>600</v>
      </c>
      <c r="B602" t="s">
        <v>602</v>
      </c>
      <c r="D602">
        <v>41</v>
      </c>
    </row>
    <row r="603" spans="1:4" x14ac:dyDescent="0.45">
      <c r="A603">
        <v>601</v>
      </c>
      <c r="C603" t="s">
        <v>603</v>
      </c>
      <c r="D603">
        <v>16</v>
      </c>
    </row>
    <row r="604" spans="1:4" x14ac:dyDescent="0.45">
      <c r="A604">
        <v>602</v>
      </c>
      <c r="B604" t="s">
        <v>604</v>
      </c>
      <c r="D604">
        <v>691</v>
      </c>
    </row>
    <row r="605" spans="1:4" x14ac:dyDescent="0.45">
      <c r="A605">
        <v>603</v>
      </c>
      <c r="B605" t="s">
        <v>605</v>
      </c>
      <c r="D605">
        <v>21</v>
      </c>
    </row>
    <row r="606" spans="1:4" x14ac:dyDescent="0.45">
      <c r="A606">
        <v>604</v>
      </c>
      <c r="B606" t="s">
        <v>606</v>
      </c>
      <c r="D606">
        <v>31</v>
      </c>
    </row>
    <row r="607" spans="1:4" x14ac:dyDescent="0.45">
      <c r="A607">
        <v>605</v>
      </c>
      <c r="C607" t="s">
        <v>607</v>
      </c>
      <c r="D607">
        <v>10</v>
      </c>
    </row>
    <row r="608" spans="1:4" x14ac:dyDescent="0.45">
      <c r="A608">
        <v>606</v>
      </c>
      <c r="B608" t="s">
        <v>608</v>
      </c>
      <c r="D608">
        <v>553</v>
      </c>
    </row>
    <row r="609" spans="1:4" x14ac:dyDescent="0.45">
      <c r="A609">
        <v>607</v>
      </c>
      <c r="B609" t="s">
        <v>609</v>
      </c>
      <c r="D609">
        <v>28</v>
      </c>
    </row>
    <row r="610" spans="1:4" x14ac:dyDescent="0.45">
      <c r="A610">
        <v>608</v>
      </c>
      <c r="C610" t="s">
        <v>610</v>
      </c>
      <c r="D610">
        <v>6</v>
      </c>
    </row>
    <row r="611" spans="1:4" x14ac:dyDescent="0.45">
      <c r="A611">
        <v>609</v>
      </c>
      <c r="B611" t="s">
        <v>611</v>
      </c>
      <c r="D611">
        <v>6</v>
      </c>
    </row>
    <row r="612" spans="1:4" x14ac:dyDescent="0.45">
      <c r="A612">
        <v>610</v>
      </c>
      <c r="B612" t="s">
        <v>612</v>
      </c>
      <c r="D612">
        <v>3</v>
      </c>
    </row>
    <row r="613" spans="1:4" x14ac:dyDescent="0.45">
      <c r="A613">
        <v>611</v>
      </c>
      <c r="B613" t="s">
        <v>613</v>
      </c>
      <c r="D613">
        <v>8</v>
      </c>
    </row>
    <row r="614" spans="1:4" x14ac:dyDescent="0.45">
      <c r="A614">
        <v>612</v>
      </c>
      <c r="B614" t="s">
        <v>614</v>
      </c>
      <c r="D614">
        <v>8</v>
      </c>
    </row>
    <row r="615" spans="1:4" x14ac:dyDescent="0.45">
      <c r="A615">
        <v>613</v>
      </c>
      <c r="B615" t="s">
        <v>615</v>
      </c>
      <c r="D615">
        <v>5</v>
      </c>
    </row>
    <row r="616" spans="1:4" x14ac:dyDescent="0.45">
      <c r="A616">
        <v>614</v>
      </c>
      <c r="B616" t="s">
        <v>616</v>
      </c>
      <c r="D616">
        <v>21</v>
      </c>
    </row>
    <row r="617" spans="1:4" x14ac:dyDescent="0.45">
      <c r="A617">
        <v>615</v>
      </c>
      <c r="C617" t="s">
        <v>617</v>
      </c>
      <c r="D617">
        <v>7</v>
      </c>
    </row>
    <row r="618" spans="1:4" x14ac:dyDescent="0.45">
      <c r="A618">
        <v>616</v>
      </c>
      <c r="B618" t="s">
        <v>618</v>
      </c>
      <c r="D618">
        <v>12</v>
      </c>
    </row>
    <row r="619" spans="1:4" x14ac:dyDescent="0.45">
      <c r="A619">
        <v>617</v>
      </c>
      <c r="C619" t="s">
        <v>619</v>
      </c>
      <c r="D619">
        <v>10</v>
      </c>
    </row>
    <row r="620" spans="1:4" x14ac:dyDescent="0.45">
      <c r="A620">
        <v>618</v>
      </c>
      <c r="B620" t="s">
        <v>620</v>
      </c>
      <c r="D620">
        <v>4343</v>
      </c>
    </row>
    <row r="621" spans="1:4" x14ac:dyDescent="0.45">
      <c r="A621">
        <v>619</v>
      </c>
      <c r="C621" t="s">
        <v>621</v>
      </c>
      <c r="D621">
        <v>11</v>
      </c>
    </row>
    <row r="622" spans="1:4" x14ac:dyDescent="0.45">
      <c r="A622">
        <v>620</v>
      </c>
      <c r="C622" t="s">
        <v>622</v>
      </c>
      <c r="D622">
        <v>38</v>
      </c>
    </row>
    <row r="623" spans="1:4" x14ac:dyDescent="0.45">
      <c r="A623">
        <v>621</v>
      </c>
      <c r="C623" t="s">
        <v>623</v>
      </c>
      <c r="D623">
        <v>1</v>
      </c>
    </row>
    <row r="624" spans="1:4" x14ac:dyDescent="0.45">
      <c r="A624">
        <v>622</v>
      </c>
      <c r="C624" t="s">
        <v>624</v>
      </c>
      <c r="D624">
        <v>10</v>
      </c>
    </row>
    <row r="625" spans="1:4" x14ac:dyDescent="0.45">
      <c r="A625">
        <v>623</v>
      </c>
      <c r="C625" t="s">
        <v>625</v>
      </c>
      <c r="D625">
        <v>1</v>
      </c>
    </row>
    <row r="626" spans="1:4" x14ac:dyDescent="0.45">
      <c r="A626">
        <v>624</v>
      </c>
      <c r="B626" t="s">
        <v>626</v>
      </c>
      <c r="D626">
        <v>17</v>
      </c>
    </row>
    <row r="627" spans="1:4" x14ac:dyDescent="0.45">
      <c r="A627">
        <v>625</v>
      </c>
      <c r="B627" t="s">
        <v>627</v>
      </c>
      <c r="D627">
        <v>700</v>
      </c>
    </row>
    <row r="628" spans="1:4" x14ac:dyDescent="0.45">
      <c r="A628">
        <v>626</v>
      </c>
      <c r="B628" t="s">
        <v>628</v>
      </c>
      <c r="D628">
        <v>1</v>
      </c>
    </row>
    <row r="629" spans="1:4" x14ac:dyDescent="0.45">
      <c r="A629">
        <v>627</v>
      </c>
      <c r="B629" t="s">
        <v>629</v>
      </c>
      <c r="D629">
        <v>194</v>
      </c>
    </row>
    <row r="630" spans="1:4" x14ac:dyDescent="0.45">
      <c r="A630">
        <v>628</v>
      </c>
      <c r="B630" t="s">
        <v>630</v>
      </c>
      <c r="D630">
        <v>5</v>
      </c>
    </row>
    <row r="631" spans="1:4" x14ac:dyDescent="0.45">
      <c r="A631">
        <v>629</v>
      </c>
      <c r="B631" t="s">
        <v>631</v>
      </c>
      <c r="D631">
        <v>410</v>
      </c>
    </row>
    <row r="632" spans="1:4" x14ac:dyDescent="0.45">
      <c r="A632">
        <v>630</v>
      </c>
      <c r="B632" t="s">
        <v>632</v>
      </c>
      <c r="D632">
        <v>20</v>
      </c>
    </row>
    <row r="633" spans="1:4" x14ac:dyDescent="0.45">
      <c r="A633">
        <v>631</v>
      </c>
      <c r="B633" t="s">
        <v>633</v>
      </c>
      <c r="D633">
        <v>32</v>
      </c>
    </row>
    <row r="634" spans="1:4" x14ac:dyDescent="0.45">
      <c r="A634">
        <v>632</v>
      </c>
      <c r="B634" t="s">
        <v>634</v>
      </c>
      <c r="D634">
        <v>3</v>
      </c>
    </row>
    <row r="635" spans="1:4" x14ac:dyDescent="0.45">
      <c r="A635">
        <v>633</v>
      </c>
      <c r="B635" t="s">
        <v>635</v>
      </c>
      <c r="D635">
        <v>12</v>
      </c>
    </row>
    <row r="636" spans="1:4" x14ac:dyDescent="0.45">
      <c r="A636">
        <v>634</v>
      </c>
      <c r="B636" t="s">
        <v>636</v>
      </c>
      <c r="D636">
        <v>20</v>
      </c>
    </row>
    <row r="637" spans="1:4" x14ac:dyDescent="0.45">
      <c r="A637">
        <v>635</v>
      </c>
      <c r="C637" t="s">
        <v>637</v>
      </c>
      <c r="D637">
        <v>4</v>
      </c>
    </row>
    <row r="638" spans="1:4" x14ac:dyDescent="0.45">
      <c r="A638">
        <v>636</v>
      </c>
      <c r="B638" t="s">
        <v>638</v>
      </c>
      <c r="D638">
        <v>342</v>
      </c>
    </row>
    <row r="639" spans="1:4" x14ac:dyDescent="0.45">
      <c r="A639">
        <v>637</v>
      </c>
      <c r="B639" t="s">
        <v>639</v>
      </c>
      <c r="D639">
        <v>17</v>
      </c>
    </row>
    <row r="640" spans="1:4" x14ac:dyDescent="0.45">
      <c r="A640">
        <v>638</v>
      </c>
      <c r="B640" t="s">
        <v>640</v>
      </c>
      <c r="D640">
        <v>1684</v>
      </c>
    </row>
    <row r="641" spans="1:4" x14ac:dyDescent="0.45">
      <c r="A641">
        <v>639</v>
      </c>
      <c r="B641" t="s">
        <v>641</v>
      </c>
      <c r="D641">
        <v>15</v>
      </c>
    </row>
    <row r="642" spans="1:4" x14ac:dyDescent="0.45">
      <c r="A642">
        <v>640</v>
      </c>
      <c r="B642" t="s">
        <v>642</v>
      </c>
      <c r="D642">
        <v>512</v>
      </c>
    </row>
    <row r="643" spans="1:4" x14ac:dyDescent="0.45">
      <c r="A643">
        <v>641</v>
      </c>
      <c r="B643" t="s">
        <v>643</v>
      </c>
      <c r="D643">
        <v>1</v>
      </c>
    </row>
    <row r="644" spans="1:4" x14ac:dyDescent="0.45">
      <c r="A644">
        <v>642</v>
      </c>
      <c r="B644" t="s">
        <v>644</v>
      </c>
      <c r="D644">
        <v>11</v>
      </c>
    </row>
    <row r="645" spans="1:4" x14ac:dyDescent="0.45">
      <c r="A645">
        <v>643</v>
      </c>
      <c r="B645" t="s">
        <v>645</v>
      </c>
      <c r="D645">
        <v>8</v>
      </c>
    </row>
    <row r="646" spans="1:4" x14ac:dyDescent="0.45">
      <c r="A646">
        <v>644</v>
      </c>
      <c r="B646" t="s">
        <v>646</v>
      </c>
      <c r="D646">
        <v>28</v>
      </c>
    </row>
    <row r="647" spans="1:4" x14ac:dyDescent="0.45">
      <c r="A647">
        <v>645</v>
      </c>
      <c r="B647" t="s">
        <v>647</v>
      </c>
      <c r="D647">
        <v>8</v>
      </c>
    </row>
    <row r="648" spans="1:4" x14ac:dyDescent="0.45">
      <c r="A648">
        <v>646</v>
      </c>
      <c r="B648" t="s">
        <v>648</v>
      </c>
      <c r="D648">
        <v>39</v>
      </c>
    </row>
    <row r="649" spans="1:4" x14ac:dyDescent="0.45">
      <c r="A649">
        <v>647</v>
      </c>
      <c r="C649" t="s">
        <v>649</v>
      </c>
      <c r="D649">
        <v>6</v>
      </c>
    </row>
    <row r="650" spans="1:4" x14ac:dyDescent="0.45">
      <c r="A650">
        <v>648</v>
      </c>
      <c r="B650" t="s">
        <v>650</v>
      </c>
      <c r="D650">
        <v>6</v>
      </c>
    </row>
    <row r="651" spans="1:4" x14ac:dyDescent="0.45">
      <c r="A651">
        <v>649</v>
      </c>
      <c r="B651" t="s">
        <v>651</v>
      </c>
      <c r="D651">
        <v>522</v>
      </c>
    </row>
    <row r="652" spans="1:4" x14ac:dyDescent="0.45">
      <c r="A652">
        <v>650</v>
      </c>
      <c r="B652" t="s">
        <v>652</v>
      </c>
      <c r="D652">
        <v>5</v>
      </c>
    </row>
    <row r="653" spans="1:4" x14ac:dyDescent="0.45">
      <c r="A653">
        <v>651</v>
      </c>
      <c r="B653" t="s">
        <v>653</v>
      </c>
      <c r="D653">
        <v>2</v>
      </c>
    </row>
    <row r="654" spans="1:4" x14ac:dyDescent="0.45">
      <c r="A654">
        <v>652</v>
      </c>
      <c r="B654" t="s">
        <v>654</v>
      </c>
      <c r="D654">
        <v>8</v>
      </c>
    </row>
    <row r="655" spans="1:4" x14ac:dyDescent="0.45">
      <c r="A655">
        <v>653</v>
      </c>
      <c r="B655" t="s">
        <v>655</v>
      </c>
      <c r="D655">
        <v>1</v>
      </c>
    </row>
    <row r="656" spans="1:4" x14ac:dyDescent="0.45">
      <c r="A656">
        <v>654</v>
      </c>
      <c r="B656" t="s">
        <v>656</v>
      </c>
      <c r="D656">
        <v>3</v>
      </c>
    </row>
    <row r="657" spans="1:4" x14ac:dyDescent="0.45">
      <c r="A657">
        <v>655</v>
      </c>
      <c r="B657" t="s">
        <v>657</v>
      </c>
      <c r="D657">
        <v>57</v>
      </c>
    </row>
    <row r="658" spans="1:4" x14ac:dyDescent="0.45">
      <c r="A658">
        <v>656</v>
      </c>
      <c r="B658" t="s">
        <v>658</v>
      </c>
      <c r="D658">
        <v>30</v>
      </c>
    </row>
    <row r="659" spans="1:4" x14ac:dyDescent="0.45">
      <c r="A659">
        <v>657</v>
      </c>
      <c r="B659" t="s">
        <v>659</v>
      </c>
      <c r="D659">
        <v>76</v>
      </c>
    </row>
    <row r="660" spans="1:4" x14ac:dyDescent="0.45">
      <c r="A660">
        <v>658</v>
      </c>
      <c r="B660" t="s">
        <v>660</v>
      </c>
      <c r="D660">
        <v>92</v>
      </c>
    </row>
    <row r="661" spans="1:4" x14ac:dyDescent="0.45">
      <c r="A661">
        <v>659</v>
      </c>
      <c r="B661" t="s">
        <v>661</v>
      </c>
      <c r="D661">
        <v>2</v>
      </c>
    </row>
    <row r="662" spans="1:4" x14ac:dyDescent="0.45">
      <c r="A662">
        <v>660</v>
      </c>
      <c r="B662" t="s">
        <v>662</v>
      </c>
      <c r="D662">
        <v>3</v>
      </c>
    </row>
    <row r="663" spans="1:4" x14ac:dyDescent="0.45">
      <c r="A663">
        <v>661</v>
      </c>
      <c r="B663" t="s">
        <v>663</v>
      </c>
      <c r="D663">
        <v>8</v>
      </c>
    </row>
    <row r="664" spans="1:4" x14ac:dyDescent="0.45">
      <c r="A664">
        <v>662</v>
      </c>
      <c r="B664" t="s">
        <v>664</v>
      </c>
      <c r="D664">
        <v>2</v>
      </c>
    </row>
    <row r="665" spans="1:4" x14ac:dyDescent="0.45">
      <c r="A665">
        <v>663</v>
      </c>
      <c r="B665" t="s">
        <v>665</v>
      </c>
      <c r="D665">
        <v>1</v>
      </c>
    </row>
    <row r="666" spans="1:4" x14ac:dyDescent="0.45">
      <c r="A666">
        <v>664</v>
      </c>
      <c r="B666" t="s">
        <v>666</v>
      </c>
      <c r="D666">
        <v>14</v>
      </c>
    </row>
    <row r="667" spans="1:4" x14ac:dyDescent="0.45">
      <c r="A667">
        <v>665</v>
      </c>
      <c r="C667" t="s">
        <v>667</v>
      </c>
      <c r="D667">
        <v>6</v>
      </c>
    </row>
    <row r="668" spans="1:4" x14ac:dyDescent="0.45">
      <c r="A668">
        <v>666</v>
      </c>
      <c r="B668" t="s">
        <v>668</v>
      </c>
      <c r="D668">
        <v>101</v>
      </c>
    </row>
    <row r="669" spans="1:4" x14ac:dyDescent="0.45">
      <c r="A669">
        <v>667</v>
      </c>
      <c r="B669" t="s">
        <v>669</v>
      </c>
      <c r="D669">
        <v>23</v>
      </c>
    </row>
    <row r="670" spans="1:4" x14ac:dyDescent="0.45">
      <c r="A670">
        <v>668</v>
      </c>
      <c r="B670" t="s">
        <v>670</v>
      </c>
      <c r="D670">
        <v>1</v>
      </c>
    </row>
    <row r="671" spans="1:4" x14ac:dyDescent="0.45">
      <c r="A671">
        <v>669</v>
      </c>
      <c r="B671" t="s">
        <v>671</v>
      </c>
      <c r="D671">
        <v>12</v>
      </c>
    </row>
    <row r="672" spans="1:4" x14ac:dyDescent="0.45">
      <c r="A672">
        <v>670</v>
      </c>
      <c r="C672" t="s">
        <v>672</v>
      </c>
      <c r="D672">
        <v>10</v>
      </c>
    </row>
    <row r="673" spans="1:4" x14ac:dyDescent="0.45">
      <c r="A673">
        <v>671</v>
      </c>
      <c r="C673" t="s">
        <v>673</v>
      </c>
      <c r="D673">
        <v>20</v>
      </c>
    </row>
    <row r="674" spans="1:4" x14ac:dyDescent="0.45">
      <c r="A674">
        <v>672</v>
      </c>
      <c r="B674" t="s">
        <v>674</v>
      </c>
      <c r="D674">
        <v>17</v>
      </c>
    </row>
    <row r="675" spans="1:4" x14ac:dyDescent="0.45">
      <c r="A675">
        <v>673</v>
      </c>
      <c r="B675" t="s">
        <v>675</v>
      </c>
      <c r="D675">
        <v>31</v>
      </c>
    </row>
    <row r="676" spans="1:4" x14ac:dyDescent="0.45">
      <c r="A676">
        <v>674</v>
      </c>
      <c r="C676" t="s">
        <v>676</v>
      </c>
      <c r="D676">
        <v>37</v>
      </c>
    </row>
    <row r="677" spans="1:4" x14ac:dyDescent="0.45">
      <c r="A677">
        <v>675</v>
      </c>
      <c r="C677" t="s">
        <v>677</v>
      </c>
      <c r="D677">
        <v>212</v>
      </c>
    </row>
    <row r="678" spans="1:4" x14ac:dyDescent="0.45">
      <c r="A678">
        <v>676</v>
      </c>
      <c r="C678" t="s">
        <v>678</v>
      </c>
      <c r="D678">
        <v>4</v>
      </c>
    </row>
    <row r="679" spans="1:4" x14ac:dyDescent="0.45">
      <c r="A679">
        <v>677</v>
      </c>
      <c r="C679" t="s">
        <v>679</v>
      </c>
      <c r="D679">
        <v>4</v>
      </c>
    </row>
    <row r="680" spans="1:4" x14ac:dyDescent="0.45">
      <c r="A680">
        <v>678</v>
      </c>
      <c r="B680" t="s">
        <v>680</v>
      </c>
      <c r="D680">
        <v>72</v>
      </c>
    </row>
    <row r="681" spans="1:4" x14ac:dyDescent="0.45">
      <c r="A681">
        <v>679</v>
      </c>
      <c r="C681" t="s">
        <v>681</v>
      </c>
      <c r="D681">
        <v>4</v>
      </c>
    </row>
    <row r="682" spans="1:4" x14ac:dyDescent="0.45">
      <c r="A682">
        <v>680</v>
      </c>
      <c r="B682" t="s">
        <v>682</v>
      </c>
      <c r="D682">
        <v>9</v>
      </c>
    </row>
    <row r="683" spans="1:4" x14ac:dyDescent="0.45">
      <c r="A683">
        <v>681</v>
      </c>
      <c r="C683" t="s">
        <v>683</v>
      </c>
      <c r="D683">
        <v>4</v>
      </c>
    </row>
    <row r="684" spans="1:4" x14ac:dyDescent="0.45">
      <c r="A684">
        <v>682</v>
      </c>
      <c r="C684" t="s">
        <v>684</v>
      </c>
      <c r="D684">
        <v>38</v>
      </c>
    </row>
    <row r="685" spans="1:4" x14ac:dyDescent="0.45">
      <c r="A685">
        <v>683</v>
      </c>
      <c r="C685" t="s">
        <v>685</v>
      </c>
      <c r="D685">
        <v>2</v>
      </c>
    </row>
    <row r="686" spans="1:4" x14ac:dyDescent="0.45">
      <c r="A686">
        <v>684</v>
      </c>
      <c r="B686" t="s">
        <v>686</v>
      </c>
      <c r="D686">
        <v>443</v>
      </c>
    </row>
    <row r="687" spans="1:4" x14ac:dyDescent="0.45">
      <c r="A687">
        <v>685</v>
      </c>
      <c r="C687" t="s">
        <v>687</v>
      </c>
      <c r="D687">
        <v>39</v>
      </c>
    </row>
    <row r="688" spans="1:4" x14ac:dyDescent="0.45">
      <c r="A688">
        <v>686</v>
      </c>
      <c r="C688" t="s">
        <v>688</v>
      </c>
      <c r="D688">
        <v>24</v>
      </c>
    </row>
    <row r="689" spans="1:4" x14ac:dyDescent="0.45">
      <c r="A689">
        <v>687</v>
      </c>
      <c r="C689" t="s">
        <v>689</v>
      </c>
      <c r="D689">
        <v>35</v>
      </c>
    </row>
    <row r="690" spans="1:4" x14ac:dyDescent="0.45">
      <c r="A690">
        <v>688</v>
      </c>
      <c r="B690" t="s">
        <v>690</v>
      </c>
      <c r="D690">
        <v>116</v>
      </c>
    </row>
    <row r="691" spans="1:4" x14ac:dyDescent="0.45">
      <c r="A691">
        <v>689</v>
      </c>
      <c r="B691" t="s">
        <v>691</v>
      </c>
      <c r="D691">
        <v>104</v>
      </c>
    </row>
    <row r="692" spans="1:4" x14ac:dyDescent="0.45">
      <c r="A692">
        <v>690</v>
      </c>
      <c r="B692" t="s">
        <v>692</v>
      </c>
      <c r="D692">
        <v>114</v>
      </c>
    </row>
    <row r="693" spans="1:4" x14ac:dyDescent="0.45">
      <c r="A693">
        <v>691</v>
      </c>
      <c r="B693" t="s">
        <v>693</v>
      </c>
      <c r="D693">
        <v>213532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92"/>
  <sheetViews>
    <sheetView workbookViewId="0">
      <selection activeCell="F3" sqref="F3"/>
    </sheetView>
  </sheetViews>
  <sheetFormatPr defaultRowHeight="14.25" x14ac:dyDescent="0.45"/>
  <cols>
    <col min="2" max="2" width="22.6640625" bestFit="1" customWidth="1"/>
    <col min="3" max="3" width="22.6640625" customWidth="1"/>
    <col min="4" max="4" width="37.9296875" bestFit="1" customWidth="1"/>
    <col min="6" max="6" width="20.33203125" bestFit="1" customWidth="1"/>
    <col min="8" max="8" width="37.9296875" bestFit="1" customWidth="1"/>
  </cols>
  <sheetData>
    <row r="1" spans="1:15" x14ac:dyDescent="0.45">
      <c r="A1">
        <v>0</v>
      </c>
      <c r="B1" t="s">
        <v>0</v>
      </c>
      <c r="C1" t="s">
        <v>0</v>
      </c>
      <c r="D1" t="s">
        <v>1</v>
      </c>
      <c r="E1" t="s">
        <v>2</v>
      </c>
      <c r="H1" t="s">
        <v>694</v>
      </c>
      <c r="I1" t="s">
        <v>789</v>
      </c>
    </row>
    <row r="2" spans="1:15" x14ac:dyDescent="0.45">
      <c r="A2">
        <v>1</v>
      </c>
      <c r="C2">
        <f>IF(ISBLANK(B2),H2,B2)</f>
        <v>1277</v>
      </c>
      <c r="D2" t="s">
        <v>3</v>
      </c>
      <c r="E2">
        <v>2</v>
      </c>
      <c r="F2" s="1" t="str">
        <f>RIGHT(D2,LEN(D2)-FIND(" ",D2))</f>
        <v>08' Round Alum. Pole</v>
      </c>
      <c r="H2">
        <v>1277</v>
      </c>
      <c r="I2" t="s">
        <v>790</v>
      </c>
      <c r="J2" t="s">
        <v>697</v>
      </c>
      <c r="K2" t="s">
        <v>791</v>
      </c>
      <c r="L2" t="s">
        <v>698</v>
      </c>
    </row>
    <row r="3" spans="1:15" x14ac:dyDescent="0.45">
      <c r="A3">
        <v>2</v>
      </c>
      <c r="C3">
        <f t="shared" ref="C3:C66" si="0">IF(ISBLANK(B3),H3,B3)</f>
        <v>1557</v>
      </c>
      <c r="D3" t="s">
        <v>4</v>
      </c>
      <c r="E3">
        <v>4</v>
      </c>
      <c r="F3" s="1" t="str">
        <f t="shared" ref="F3:F66" si="1">RIGHT(D3,LEN(D3)-FIND(" ",D3))</f>
        <v>10' Fluted Pole Decorative Base</v>
      </c>
      <c r="H3">
        <v>1557</v>
      </c>
      <c r="I3" t="s">
        <v>695</v>
      </c>
      <c r="J3" t="s">
        <v>724</v>
      </c>
      <c r="K3" t="s">
        <v>698</v>
      </c>
      <c r="L3" t="s">
        <v>714</v>
      </c>
      <c r="M3" t="s">
        <v>792</v>
      </c>
    </row>
    <row r="4" spans="1:15" x14ac:dyDescent="0.45">
      <c r="A4">
        <v>3</v>
      </c>
      <c r="B4">
        <v>1287</v>
      </c>
      <c r="C4">
        <f t="shared" si="0"/>
        <v>1287</v>
      </c>
      <c r="E4">
        <v>3</v>
      </c>
      <c r="F4" s="1" t="e">
        <f t="shared" si="1"/>
        <v>#VALUE!</v>
      </c>
    </row>
    <row r="5" spans="1:15" x14ac:dyDescent="0.45">
      <c r="A5">
        <v>4</v>
      </c>
      <c r="C5">
        <f t="shared" si="0"/>
        <v>1224</v>
      </c>
      <c r="D5" t="s">
        <v>6</v>
      </c>
      <c r="E5">
        <v>4</v>
      </c>
      <c r="F5" s="1" t="str">
        <f t="shared" si="1"/>
        <v>10' Round Alum (Gardco)</v>
      </c>
      <c r="H5">
        <v>1224</v>
      </c>
      <c r="I5" t="s">
        <v>695</v>
      </c>
      <c r="J5" t="s">
        <v>697</v>
      </c>
      <c r="K5" t="s">
        <v>793</v>
      </c>
      <c r="L5" t="s">
        <v>794</v>
      </c>
    </row>
    <row r="6" spans="1:15" x14ac:dyDescent="0.45">
      <c r="A6">
        <v>5</v>
      </c>
      <c r="B6">
        <v>1600</v>
      </c>
      <c r="C6">
        <f t="shared" si="0"/>
        <v>1600</v>
      </c>
      <c r="E6">
        <v>6</v>
      </c>
      <c r="F6" s="1" t="e">
        <f t="shared" si="1"/>
        <v>#VALUE!</v>
      </c>
    </row>
    <row r="7" spans="1:15" x14ac:dyDescent="0.45">
      <c r="A7">
        <v>6</v>
      </c>
      <c r="C7">
        <f t="shared" si="0"/>
        <v>1184</v>
      </c>
      <c r="D7" t="s">
        <v>8</v>
      </c>
      <c r="E7">
        <v>30</v>
      </c>
      <c r="F7" s="1" t="str">
        <f t="shared" si="1"/>
        <v>10' Walkway Alum Hinged</v>
      </c>
      <c r="H7">
        <v>1184</v>
      </c>
      <c r="I7" t="s">
        <v>695</v>
      </c>
      <c r="J7" t="s">
        <v>795</v>
      </c>
      <c r="K7" t="s">
        <v>793</v>
      </c>
      <c r="L7" t="s">
        <v>796</v>
      </c>
    </row>
    <row r="8" spans="1:15" x14ac:dyDescent="0.45">
      <c r="A8">
        <v>7</v>
      </c>
      <c r="C8">
        <f t="shared" si="0"/>
        <v>701</v>
      </c>
      <c r="D8" t="s">
        <v>9</v>
      </c>
      <c r="E8">
        <v>14</v>
      </c>
      <c r="F8" s="1" t="str">
        <f t="shared" si="1"/>
        <v>100' Tapered Steel</v>
      </c>
      <c r="H8">
        <v>701</v>
      </c>
      <c r="I8" t="s">
        <v>797</v>
      </c>
      <c r="J8" t="s">
        <v>798</v>
      </c>
      <c r="K8" t="s">
        <v>703</v>
      </c>
    </row>
    <row r="9" spans="1:15" x14ac:dyDescent="0.45">
      <c r="A9">
        <v>8</v>
      </c>
      <c r="C9">
        <f t="shared" si="0"/>
        <v>1607</v>
      </c>
      <c r="D9" t="s">
        <v>10</v>
      </c>
      <c r="E9">
        <v>3</v>
      </c>
      <c r="F9" s="1" t="str">
        <f t="shared" si="1"/>
        <v>12' Aluminum Octagonal Pole</v>
      </c>
      <c r="H9">
        <v>1607</v>
      </c>
      <c r="I9" t="s">
        <v>799</v>
      </c>
      <c r="J9" t="s">
        <v>800</v>
      </c>
      <c r="K9" t="s">
        <v>801</v>
      </c>
      <c r="L9" t="s">
        <v>698</v>
      </c>
    </row>
    <row r="10" spans="1:15" x14ac:dyDescent="0.45">
      <c r="A10">
        <v>9</v>
      </c>
      <c r="C10">
        <f t="shared" si="0"/>
        <v>1517</v>
      </c>
      <c r="D10" t="s">
        <v>11</v>
      </c>
      <c r="E10">
        <v>27</v>
      </c>
      <c r="F10" s="1" t="str">
        <f t="shared" si="1"/>
        <v>12' Arlington Post (Hapco)</v>
      </c>
      <c r="H10">
        <v>1517</v>
      </c>
      <c r="I10" t="s">
        <v>799</v>
      </c>
      <c r="J10" t="s">
        <v>802</v>
      </c>
      <c r="K10" t="s">
        <v>803</v>
      </c>
      <c r="L10" t="s">
        <v>804</v>
      </c>
    </row>
    <row r="11" spans="1:15" x14ac:dyDescent="0.45">
      <c r="A11">
        <v>10</v>
      </c>
      <c r="C11">
        <f t="shared" si="0"/>
        <v>1665</v>
      </c>
      <c r="D11" t="s">
        <v>12</v>
      </c>
      <c r="E11">
        <v>5</v>
      </c>
      <c r="F11" s="1" t="str">
        <f t="shared" si="1"/>
        <v>12' AV Round Straight Steel Pole</v>
      </c>
      <c r="H11">
        <v>1665</v>
      </c>
      <c r="I11" t="s">
        <v>799</v>
      </c>
      <c r="J11" t="s">
        <v>702</v>
      </c>
      <c r="K11" t="s">
        <v>697</v>
      </c>
      <c r="L11" t="s">
        <v>805</v>
      </c>
      <c r="M11" t="s">
        <v>703</v>
      </c>
      <c r="N11" t="s">
        <v>698</v>
      </c>
    </row>
    <row r="12" spans="1:15" x14ac:dyDescent="0.45">
      <c r="A12">
        <v>11</v>
      </c>
      <c r="C12">
        <f t="shared" si="0"/>
        <v>1358</v>
      </c>
      <c r="D12" t="s">
        <v>13</v>
      </c>
      <c r="E12">
        <v>57</v>
      </c>
      <c r="F12" s="1" t="str">
        <f t="shared" si="1"/>
        <v>12' ELA Pole (#MTA-12')</v>
      </c>
      <c r="H12">
        <v>1358</v>
      </c>
      <c r="I12" t="s">
        <v>799</v>
      </c>
      <c r="J12" t="s">
        <v>806</v>
      </c>
      <c r="K12" t="s">
        <v>698</v>
      </c>
      <c r="L12" t="s">
        <v>807</v>
      </c>
    </row>
    <row r="13" spans="1:15" x14ac:dyDescent="0.45">
      <c r="A13">
        <v>12</v>
      </c>
      <c r="C13">
        <f t="shared" si="0"/>
        <v>1664</v>
      </c>
      <c r="D13" t="s">
        <v>14</v>
      </c>
      <c r="E13">
        <v>14</v>
      </c>
      <c r="F13" s="1" t="str">
        <f t="shared" si="1"/>
        <v>12' Fluted Philips Lumec Steel Pole</v>
      </c>
      <c r="H13">
        <v>1664</v>
      </c>
      <c r="I13" t="s">
        <v>799</v>
      </c>
      <c r="J13" t="s">
        <v>724</v>
      </c>
      <c r="K13" t="s">
        <v>808</v>
      </c>
      <c r="L13" t="s">
        <v>700</v>
      </c>
      <c r="M13" t="s">
        <v>703</v>
      </c>
      <c r="N13" t="s">
        <v>698</v>
      </c>
    </row>
    <row r="14" spans="1:15" x14ac:dyDescent="0.45">
      <c r="A14">
        <v>13</v>
      </c>
      <c r="C14">
        <f t="shared" si="0"/>
        <v>1551</v>
      </c>
      <c r="D14" t="s">
        <v>15</v>
      </c>
      <c r="E14">
        <v>9</v>
      </c>
      <c r="F14" s="1" t="str">
        <f t="shared" si="1"/>
        <v>12' Lumec RA40 CalTrans Pullbox</v>
      </c>
      <c r="H14">
        <v>1551</v>
      </c>
      <c r="I14" t="s">
        <v>799</v>
      </c>
      <c r="J14" t="s">
        <v>700</v>
      </c>
      <c r="K14" t="s">
        <v>704</v>
      </c>
      <c r="L14" t="s">
        <v>809</v>
      </c>
      <c r="M14" t="s">
        <v>810</v>
      </c>
    </row>
    <row r="15" spans="1:15" x14ac:dyDescent="0.45">
      <c r="A15">
        <v>14</v>
      </c>
      <c r="C15">
        <f t="shared" si="0"/>
        <v>1163</v>
      </c>
      <c r="D15" t="s">
        <v>16</v>
      </c>
      <c r="E15">
        <v>38</v>
      </c>
      <c r="F15" s="1" t="str">
        <f t="shared" si="1"/>
        <v>12' Rnd Alum Pole (Gardco)</v>
      </c>
      <c r="H15">
        <v>1163</v>
      </c>
      <c r="I15" t="s">
        <v>799</v>
      </c>
      <c r="J15" t="s">
        <v>719</v>
      </c>
      <c r="K15" t="s">
        <v>793</v>
      </c>
      <c r="L15" t="s">
        <v>698</v>
      </c>
      <c r="M15" t="s">
        <v>794</v>
      </c>
    </row>
    <row r="16" spans="1:15" x14ac:dyDescent="0.45">
      <c r="A16">
        <v>15</v>
      </c>
      <c r="C16">
        <f t="shared" si="0"/>
        <v>1325</v>
      </c>
      <c r="D16" t="s">
        <v>17</v>
      </c>
      <c r="E16">
        <v>4</v>
      </c>
      <c r="F16" s="1" t="str">
        <f t="shared" si="1"/>
        <v>12' Rnd Alum Pole (Se'lux Saturn 2)</v>
      </c>
      <c r="H16">
        <v>1325</v>
      </c>
      <c r="I16" t="s">
        <v>799</v>
      </c>
      <c r="J16" t="s">
        <v>719</v>
      </c>
      <c r="K16" t="s">
        <v>793</v>
      </c>
      <c r="L16" t="s">
        <v>698</v>
      </c>
      <c r="M16" t="s">
        <v>811</v>
      </c>
      <c r="N16" t="s">
        <v>812</v>
      </c>
      <c r="O16" t="s">
        <v>813</v>
      </c>
    </row>
    <row r="17" spans="1:15" x14ac:dyDescent="0.45">
      <c r="A17">
        <v>16</v>
      </c>
      <c r="C17">
        <f t="shared" si="0"/>
        <v>1464</v>
      </c>
      <c r="D17" t="s">
        <v>18</v>
      </c>
      <c r="E17">
        <v>4</v>
      </c>
      <c r="F17" s="1" t="str">
        <f t="shared" si="1"/>
        <v>12' Rnd Alum Pole-Dbl (Se'lux Saturn 2)</v>
      </c>
      <c r="H17">
        <v>1464</v>
      </c>
      <c r="I17" t="s">
        <v>799</v>
      </c>
      <c r="J17" t="s">
        <v>719</v>
      </c>
      <c r="K17" t="s">
        <v>793</v>
      </c>
      <c r="L17" t="s">
        <v>814</v>
      </c>
      <c r="M17" t="s">
        <v>811</v>
      </c>
      <c r="N17" t="s">
        <v>812</v>
      </c>
      <c r="O17" t="s">
        <v>813</v>
      </c>
    </row>
    <row r="18" spans="1:15" x14ac:dyDescent="0.45">
      <c r="A18">
        <v>17</v>
      </c>
      <c r="C18">
        <f t="shared" si="0"/>
        <v>1341</v>
      </c>
      <c r="D18" t="s">
        <v>19</v>
      </c>
      <c r="E18">
        <v>28</v>
      </c>
      <c r="F18" s="1" t="str">
        <f t="shared" si="1"/>
        <v>12' Se'lux Black Rd Alum Pole</v>
      </c>
      <c r="H18">
        <v>1341</v>
      </c>
      <c r="I18" t="s">
        <v>799</v>
      </c>
      <c r="J18" t="s">
        <v>815</v>
      </c>
      <c r="K18" t="s">
        <v>816</v>
      </c>
      <c r="L18" t="s">
        <v>736</v>
      </c>
      <c r="M18" t="s">
        <v>793</v>
      </c>
      <c r="N18" t="s">
        <v>698</v>
      </c>
    </row>
    <row r="19" spans="1:15" x14ac:dyDescent="0.45">
      <c r="A19">
        <v>18</v>
      </c>
      <c r="C19">
        <f t="shared" si="0"/>
        <v>1183</v>
      </c>
      <c r="D19" t="s">
        <v>20</v>
      </c>
      <c r="E19">
        <v>48</v>
      </c>
      <c r="F19" s="1" t="str">
        <f t="shared" si="1"/>
        <v>12' Shakespeare Posttop</v>
      </c>
      <c r="H19">
        <v>1183</v>
      </c>
      <c r="I19" t="s">
        <v>799</v>
      </c>
      <c r="J19" t="s">
        <v>817</v>
      </c>
      <c r="K19" t="s">
        <v>818</v>
      </c>
    </row>
    <row r="20" spans="1:15" x14ac:dyDescent="0.45">
      <c r="A20">
        <v>19</v>
      </c>
      <c r="C20">
        <f t="shared" si="0"/>
        <v>1197</v>
      </c>
      <c r="D20" t="s">
        <v>21</v>
      </c>
      <c r="E20">
        <v>15</v>
      </c>
      <c r="F20" s="1" t="str">
        <f t="shared" si="1"/>
        <v>12' Sq Alum Pole (Kim)</v>
      </c>
      <c r="H20">
        <v>1197</v>
      </c>
      <c r="I20" t="s">
        <v>799</v>
      </c>
      <c r="J20" t="s">
        <v>705</v>
      </c>
      <c r="K20" t="s">
        <v>793</v>
      </c>
      <c r="L20" t="s">
        <v>698</v>
      </c>
      <c r="M20" t="s">
        <v>779</v>
      </c>
    </row>
    <row r="21" spans="1:15" x14ac:dyDescent="0.45">
      <c r="A21">
        <v>20</v>
      </c>
      <c r="C21">
        <f t="shared" si="0"/>
        <v>1309</v>
      </c>
      <c r="D21" t="s">
        <v>22</v>
      </c>
      <c r="E21">
        <v>11</v>
      </c>
      <c r="F21" s="1" t="str">
        <f t="shared" si="1"/>
        <v>12' Sq Steel Pole (Kim)</v>
      </c>
      <c r="H21">
        <v>1309</v>
      </c>
      <c r="I21" t="s">
        <v>799</v>
      </c>
      <c r="J21" t="s">
        <v>705</v>
      </c>
      <c r="K21" t="s">
        <v>703</v>
      </c>
      <c r="L21" t="s">
        <v>698</v>
      </c>
      <c r="M21" t="s">
        <v>779</v>
      </c>
    </row>
    <row r="22" spans="1:15" x14ac:dyDescent="0.45">
      <c r="A22">
        <v>21</v>
      </c>
      <c r="C22">
        <f t="shared" si="0"/>
        <v>1510</v>
      </c>
      <c r="D22" t="s">
        <v>23</v>
      </c>
      <c r="E22">
        <v>20</v>
      </c>
      <c r="F22" s="1" t="str">
        <f t="shared" si="1"/>
        <v>12' Sq Stl Pole (Gardco)</v>
      </c>
      <c r="H22">
        <v>1510</v>
      </c>
      <c r="I22" t="s">
        <v>799</v>
      </c>
      <c r="J22" t="s">
        <v>705</v>
      </c>
      <c r="K22" t="s">
        <v>706</v>
      </c>
      <c r="L22" t="s">
        <v>698</v>
      </c>
      <c r="M22" t="s">
        <v>794</v>
      </c>
    </row>
    <row r="23" spans="1:15" x14ac:dyDescent="0.45">
      <c r="A23">
        <v>22</v>
      </c>
      <c r="C23">
        <f t="shared" si="0"/>
        <v>1465</v>
      </c>
      <c r="D23" t="s">
        <v>24</v>
      </c>
      <c r="E23">
        <v>7</v>
      </c>
      <c r="F23" s="1" t="str">
        <f t="shared" si="1"/>
        <v>12' Stl Straight Pole (Se'lux Saturn 2)</v>
      </c>
      <c r="H23">
        <v>1465</v>
      </c>
      <c r="I23" t="s">
        <v>799</v>
      </c>
      <c r="J23" t="s">
        <v>706</v>
      </c>
      <c r="K23" t="s">
        <v>805</v>
      </c>
      <c r="L23" t="s">
        <v>698</v>
      </c>
      <c r="M23" t="s">
        <v>811</v>
      </c>
      <c r="N23" t="s">
        <v>812</v>
      </c>
      <c r="O23" t="s">
        <v>813</v>
      </c>
    </row>
    <row r="24" spans="1:15" x14ac:dyDescent="0.45">
      <c r="A24">
        <v>23</v>
      </c>
      <c r="C24">
        <f t="shared" si="0"/>
        <v>1126</v>
      </c>
      <c r="D24" t="s">
        <v>25</v>
      </c>
      <c r="E24">
        <v>66</v>
      </c>
      <c r="F24" s="1" t="str">
        <f t="shared" si="1"/>
        <v>12' Walkway Alum Upright</v>
      </c>
      <c r="H24">
        <v>1126</v>
      </c>
      <c r="I24" t="s">
        <v>799</v>
      </c>
      <c r="J24" t="s">
        <v>795</v>
      </c>
      <c r="K24" t="s">
        <v>793</v>
      </c>
      <c r="L24" t="s">
        <v>744</v>
      </c>
    </row>
    <row r="25" spans="1:15" x14ac:dyDescent="0.45">
      <c r="A25">
        <v>24</v>
      </c>
      <c r="C25">
        <f t="shared" si="0"/>
        <v>1630</v>
      </c>
      <c r="D25" t="s">
        <v>26</v>
      </c>
      <c r="E25">
        <v>3</v>
      </c>
      <c r="F25" s="1" t="str">
        <f t="shared" si="1"/>
        <v>12.5' Sterner Tapered Alum. Hinged Base</v>
      </c>
      <c r="H25">
        <v>1630</v>
      </c>
      <c r="I25" t="s">
        <v>819</v>
      </c>
      <c r="J25" t="s">
        <v>820</v>
      </c>
      <c r="K25" t="s">
        <v>798</v>
      </c>
      <c r="L25" t="s">
        <v>791</v>
      </c>
      <c r="M25" t="s">
        <v>796</v>
      </c>
      <c r="N25" t="s">
        <v>792</v>
      </c>
    </row>
    <row r="26" spans="1:15" x14ac:dyDescent="0.45">
      <c r="A26">
        <v>25</v>
      </c>
      <c r="C26">
        <f t="shared" si="0"/>
        <v>1302</v>
      </c>
      <c r="D26" t="s">
        <v>27</v>
      </c>
      <c r="E26">
        <v>2</v>
      </c>
      <c r="F26" s="1" t="str">
        <f t="shared" si="1"/>
        <v>120' Tapered Stl Pole</v>
      </c>
      <c r="H26">
        <v>1302</v>
      </c>
      <c r="I26" t="s">
        <v>821</v>
      </c>
      <c r="J26" t="s">
        <v>798</v>
      </c>
      <c r="K26" t="s">
        <v>706</v>
      </c>
      <c r="L26" t="s">
        <v>698</v>
      </c>
    </row>
    <row r="27" spans="1:15" x14ac:dyDescent="0.45">
      <c r="A27">
        <v>26</v>
      </c>
      <c r="C27">
        <f t="shared" si="0"/>
        <v>1419</v>
      </c>
      <c r="D27" t="s">
        <v>28</v>
      </c>
      <c r="E27">
        <v>10</v>
      </c>
      <c r="F27" s="1" t="str">
        <f t="shared" si="1"/>
        <v>12'-6 ELA Pole (#MTA-12'-6)</v>
      </c>
      <c r="H27">
        <v>1419</v>
      </c>
      <c r="I27" t="s">
        <v>822</v>
      </c>
      <c r="J27" t="s">
        <v>806</v>
      </c>
      <c r="K27" t="s">
        <v>698</v>
      </c>
      <c r="L27" t="s">
        <v>823</v>
      </c>
    </row>
    <row r="28" spans="1:15" x14ac:dyDescent="0.45">
      <c r="A28">
        <v>27</v>
      </c>
      <c r="C28">
        <f t="shared" si="0"/>
        <v>1552</v>
      </c>
      <c r="D28" t="s">
        <v>29</v>
      </c>
      <c r="E28">
        <v>22</v>
      </c>
      <c r="F28" s="1" t="str">
        <f t="shared" si="1"/>
        <v>13' Decorative Fluted Cast Aluminum</v>
      </c>
      <c r="H28">
        <v>1552</v>
      </c>
      <c r="I28" t="s">
        <v>699</v>
      </c>
      <c r="J28" t="s">
        <v>714</v>
      </c>
      <c r="K28" t="s">
        <v>724</v>
      </c>
      <c r="L28" t="s">
        <v>755</v>
      </c>
      <c r="M28" t="s">
        <v>800</v>
      </c>
    </row>
    <row r="29" spans="1:15" x14ac:dyDescent="0.45">
      <c r="A29">
        <v>28</v>
      </c>
      <c r="C29">
        <f t="shared" si="0"/>
        <v>1660</v>
      </c>
      <c r="D29" t="s">
        <v>30</v>
      </c>
      <c r="E29">
        <v>61</v>
      </c>
      <c r="F29" s="1" t="str">
        <f t="shared" si="1"/>
        <v>13' Decorative Fluted Steel Pole</v>
      </c>
      <c r="H29">
        <v>1660</v>
      </c>
      <c r="I29" t="s">
        <v>699</v>
      </c>
      <c r="J29" t="s">
        <v>714</v>
      </c>
      <c r="K29" t="s">
        <v>724</v>
      </c>
      <c r="L29" t="s">
        <v>703</v>
      </c>
      <c r="M29" t="s">
        <v>698</v>
      </c>
    </row>
    <row r="30" spans="1:15" x14ac:dyDescent="0.45">
      <c r="A30">
        <v>29</v>
      </c>
      <c r="B30">
        <v>1528</v>
      </c>
      <c r="C30">
        <f t="shared" si="0"/>
        <v>1528</v>
      </c>
      <c r="E30">
        <v>4</v>
      </c>
      <c r="F30" s="1" t="e">
        <f t="shared" si="1"/>
        <v>#VALUE!</v>
      </c>
    </row>
    <row r="31" spans="1:15" x14ac:dyDescent="0.45">
      <c r="A31">
        <v>30</v>
      </c>
      <c r="C31">
        <f t="shared" si="0"/>
        <v>1646</v>
      </c>
      <c r="D31" t="s">
        <v>32</v>
      </c>
      <c r="E31">
        <v>1</v>
      </c>
      <c r="F31" s="1" t="str">
        <f t="shared" si="1"/>
        <v>13' Rnd. Galv. Steel Pole</v>
      </c>
      <c r="H31">
        <v>1646</v>
      </c>
      <c r="I31" t="s">
        <v>699</v>
      </c>
      <c r="J31" t="s">
        <v>824</v>
      </c>
      <c r="K31" t="s">
        <v>825</v>
      </c>
      <c r="L31" t="s">
        <v>703</v>
      </c>
      <c r="M31" t="s">
        <v>698</v>
      </c>
    </row>
    <row r="32" spans="1:15" x14ac:dyDescent="0.45">
      <c r="A32">
        <v>31</v>
      </c>
      <c r="C32">
        <f t="shared" si="0"/>
        <v>1446</v>
      </c>
      <c r="D32" t="s">
        <v>33</v>
      </c>
      <c r="E32">
        <v>106</v>
      </c>
      <c r="F32" s="1" t="str">
        <f t="shared" si="1"/>
        <v>13' Round Steel Pole (Gardco)</v>
      </c>
      <c r="H32">
        <v>1446</v>
      </c>
      <c r="I32" t="s">
        <v>699</v>
      </c>
      <c r="J32" t="s">
        <v>697</v>
      </c>
      <c r="K32" t="s">
        <v>703</v>
      </c>
      <c r="L32" t="s">
        <v>698</v>
      </c>
      <c r="M32" t="s">
        <v>794</v>
      </c>
    </row>
    <row r="33" spans="1:15" x14ac:dyDescent="0.45">
      <c r="A33">
        <v>32</v>
      </c>
      <c r="C33">
        <f t="shared" si="0"/>
        <v>1130</v>
      </c>
      <c r="D33" t="s">
        <v>34</v>
      </c>
      <c r="E33">
        <v>19</v>
      </c>
      <c r="F33" s="1" t="str">
        <f t="shared" si="1"/>
        <v>13' Walkway Alum Hinged</v>
      </c>
      <c r="H33">
        <v>1130</v>
      </c>
      <c r="I33" t="s">
        <v>699</v>
      </c>
      <c r="J33" t="s">
        <v>795</v>
      </c>
      <c r="K33" t="s">
        <v>793</v>
      </c>
      <c r="L33" t="s">
        <v>796</v>
      </c>
    </row>
    <row r="34" spans="1:15" x14ac:dyDescent="0.45">
      <c r="A34">
        <v>33</v>
      </c>
      <c r="C34">
        <f t="shared" si="0"/>
        <v>1674</v>
      </c>
      <c r="D34" t="s">
        <v>35</v>
      </c>
      <c r="E34">
        <v>22</v>
      </c>
      <c r="F34" s="1" t="str">
        <f t="shared" si="1"/>
        <v>14' AV Round Straight Alum Pole</v>
      </c>
      <c r="H34">
        <v>1674</v>
      </c>
      <c r="I34" t="s">
        <v>701</v>
      </c>
      <c r="J34" t="s">
        <v>702</v>
      </c>
      <c r="K34" t="s">
        <v>697</v>
      </c>
      <c r="L34" t="s">
        <v>805</v>
      </c>
      <c r="M34" t="s">
        <v>793</v>
      </c>
      <c r="N34" t="s">
        <v>698</v>
      </c>
    </row>
    <row r="35" spans="1:15" x14ac:dyDescent="0.45">
      <c r="A35">
        <v>34</v>
      </c>
      <c r="B35">
        <v>1614</v>
      </c>
      <c r="C35">
        <f t="shared" si="0"/>
        <v>1614</v>
      </c>
      <c r="E35">
        <v>140</v>
      </c>
      <c r="F35" s="1" t="e">
        <f t="shared" si="1"/>
        <v>#VALUE!</v>
      </c>
    </row>
    <row r="36" spans="1:15" x14ac:dyDescent="0.45">
      <c r="A36">
        <v>35</v>
      </c>
      <c r="C36">
        <f t="shared" si="0"/>
        <v>1670</v>
      </c>
      <c r="D36" t="s">
        <v>37</v>
      </c>
      <c r="E36">
        <v>4</v>
      </c>
      <c r="F36" s="1" t="str">
        <f t="shared" si="1"/>
        <v>14' Decor. Fluted Steel Pole (Twin Arm)</v>
      </c>
      <c r="H36">
        <v>1670</v>
      </c>
      <c r="I36" t="s">
        <v>701</v>
      </c>
      <c r="J36" t="s">
        <v>826</v>
      </c>
      <c r="K36" t="s">
        <v>724</v>
      </c>
      <c r="L36" t="s">
        <v>703</v>
      </c>
      <c r="M36" t="s">
        <v>698</v>
      </c>
      <c r="N36" t="s">
        <v>827</v>
      </c>
      <c r="O36" t="s">
        <v>828</v>
      </c>
    </row>
    <row r="37" spans="1:15" x14ac:dyDescent="0.45">
      <c r="A37">
        <v>36</v>
      </c>
      <c r="C37">
        <f t="shared" si="0"/>
        <v>1631</v>
      </c>
      <c r="D37" t="s">
        <v>38</v>
      </c>
      <c r="E37">
        <v>9</v>
      </c>
      <c r="F37" s="1" t="str">
        <f t="shared" si="1"/>
        <v>14' Decorative Alum. Pole Hinged Base</v>
      </c>
      <c r="H37">
        <v>1631</v>
      </c>
      <c r="I37" t="s">
        <v>701</v>
      </c>
      <c r="J37" t="s">
        <v>714</v>
      </c>
      <c r="K37" t="s">
        <v>791</v>
      </c>
      <c r="L37" t="s">
        <v>698</v>
      </c>
      <c r="M37" t="s">
        <v>796</v>
      </c>
      <c r="N37" t="s">
        <v>792</v>
      </c>
    </row>
    <row r="38" spans="1:15" x14ac:dyDescent="0.45">
      <c r="A38">
        <v>37</v>
      </c>
      <c r="C38">
        <f t="shared" si="0"/>
        <v>1354</v>
      </c>
      <c r="D38" t="s">
        <v>39</v>
      </c>
      <c r="E38">
        <v>181</v>
      </c>
      <c r="F38" s="1" t="str">
        <f t="shared" si="1"/>
        <v>14' Decorative Lumec Ped Pole</v>
      </c>
      <c r="H38">
        <v>1354</v>
      </c>
      <c r="I38" t="s">
        <v>701</v>
      </c>
      <c r="J38" t="s">
        <v>714</v>
      </c>
      <c r="K38" t="s">
        <v>700</v>
      </c>
      <c r="L38" t="s">
        <v>829</v>
      </c>
      <c r="M38" t="s">
        <v>698</v>
      </c>
    </row>
    <row r="39" spans="1:15" x14ac:dyDescent="0.45">
      <c r="A39">
        <v>38</v>
      </c>
      <c r="C39">
        <f t="shared" si="0"/>
        <v>1653</v>
      </c>
      <c r="D39" t="s">
        <v>40</v>
      </c>
      <c r="E39">
        <v>11</v>
      </c>
      <c r="F39" s="1" t="str">
        <f t="shared" si="1"/>
        <v>14' Fluted Aluminum Classic Pole</v>
      </c>
      <c r="H39">
        <v>1653</v>
      </c>
      <c r="I39" t="s">
        <v>701</v>
      </c>
      <c r="J39" t="s">
        <v>724</v>
      </c>
      <c r="K39" t="s">
        <v>800</v>
      </c>
      <c r="L39" t="s">
        <v>830</v>
      </c>
      <c r="M39" t="s">
        <v>698</v>
      </c>
    </row>
    <row r="40" spans="1:15" x14ac:dyDescent="0.45">
      <c r="A40">
        <v>39</v>
      </c>
      <c r="C40">
        <f t="shared" si="0"/>
        <v>1431</v>
      </c>
      <c r="D40" t="s">
        <v>41</v>
      </c>
      <c r="E40">
        <v>231</v>
      </c>
      <c r="F40" s="1" t="str">
        <f t="shared" si="1"/>
        <v>14' Fluted Conc. Pole (Ameron)</v>
      </c>
      <c r="H40">
        <v>1431</v>
      </c>
      <c r="I40" t="s">
        <v>701</v>
      </c>
      <c r="J40" t="s">
        <v>724</v>
      </c>
      <c r="K40" t="s">
        <v>831</v>
      </c>
      <c r="L40" t="s">
        <v>698</v>
      </c>
      <c r="M40" t="s">
        <v>832</v>
      </c>
    </row>
    <row r="41" spans="1:15" x14ac:dyDescent="0.45">
      <c r="A41">
        <v>40</v>
      </c>
      <c r="C41">
        <f t="shared" si="0"/>
        <v>1663</v>
      </c>
      <c r="D41" t="s">
        <v>42</v>
      </c>
      <c r="E41">
        <v>39</v>
      </c>
      <c r="F41" s="1" t="str">
        <f t="shared" si="1"/>
        <v>14' Fluted Philips Lumec Steel Pole</v>
      </c>
      <c r="H41">
        <v>1663</v>
      </c>
      <c r="I41" t="s">
        <v>701</v>
      </c>
      <c r="J41" t="s">
        <v>724</v>
      </c>
      <c r="K41" t="s">
        <v>808</v>
      </c>
      <c r="L41" t="s">
        <v>700</v>
      </c>
      <c r="M41" t="s">
        <v>703</v>
      </c>
      <c r="N41" t="s">
        <v>698</v>
      </c>
    </row>
    <row r="42" spans="1:15" x14ac:dyDescent="0.45">
      <c r="A42">
        <v>41</v>
      </c>
      <c r="C42">
        <f t="shared" si="0"/>
        <v>1525</v>
      </c>
      <c r="D42" t="s">
        <v>43</v>
      </c>
      <c r="E42">
        <v>53</v>
      </c>
      <c r="F42" s="1" t="str">
        <f t="shared" si="1"/>
        <v>14' Lumec Fluted Alum Pole</v>
      </c>
      <c r="H42">
        <v>1525</v>
      </c>
      <c r="I42" t="s">
        <v>701</v>
      </c>
      <c r="J42" t="s">
        <v>700</v>
      </c>
      <c r="K42" t="s">
        <v>724</v>
      </c>
      <c r="L42" t="s">
        <v>793</v>
      </c>
      <c r="M42" t="s">
        <v>698</v>
      </c>
    </row>
    <row r="43" spans="1:15" x14ac:dyDescent="0.45">
      <c r="A43">
        <v>42</v>
      </c>
      <c r="C43">
        <f t="shared" si="0"/>
        <v>1608</v>
      </c>
      <c r="D43" t="s">
        <v>44</v>
      </c>
      <c r="E43">
        <v>66</v>
      </c>
      <c r="F43" s="1" t="str">
        <f t="shared" si="1"/>
        <v>14' Lumec R500 Decorative Pole</v>
      </c>
      <c r="H43">
        <v>1608</v>
      </c>
      <c r="I43" t="s">
        <v>701</v>
      </c>
      <c r="J43" t="s">
        <v>700</v>
      </c>
      <c r="K43" t="s">
        <v>833</v>
      </c>
      <c r="L43" t="s">
        <v>714</v>
      </c>
      <c r="M43" t="s">
        <v>698</v>
      </c>
    </row>
    <row r="44" spans="1:15" x14ac:dyDescent="0.45">
      <c r="A44">
        <v>43</v>
      </c>
      <c r="B44">
        <v>1537</v>
      </c>
      <c r="C44">
        <f t="shared" si="0"/>
        <v>1537</v>
      </c>
      <c r="E44">
        <v>30</v>
      </c>
      <c r="F44" s="1" t="e">
        <f t="shared" si="1"/>
        <v>#VALUE!</v>
      </c>
    </row>
    <row r="45" spans="1:15" x14ac:dyDescent="0.45">
      <c r="A45">
        <v>44</v>
      </c>
      <c r="C45">
        <f t="shared" si="0"/>
        <v>1564</v>
      </c>
      <c r="D45" t="s">
        <v>46</v>
      </c>
      <c r="E45">
        <v>12</v>
      </c>
      <c r="F45" s="1" t="str">
        <f t="shared" si="1"/>
        <v>14' Moldcast Black Aluminum</v>
      </c>
      <c r="H45">
        <v>1564</v>
      </c>
      <c r="I45" t="s">
        <v>701</v>
      </c>
      <c r="J45" t="s">
        <v>834</v>
      </c>
      <c r="K45" t="s">
        <v>816</v>
      </c>
      <c r="L45" t="s">
        <v>800</v>
      </c>
    </row>
    <row r="46" spans="1:15" x14ac:dyDescent="0.45">
      <c r="A46">
        <v>45</v>
      </c>
      <c r="C46">
        <f t="shared" si="0"/>
        <v>1507</v>
      </c>
      <c r="D46" t="s">
        <v>47</v>
      </c>
      <c r="E46">
        <v>20</v>
      </c>
      <c r="F46" s="1" t="str">
        <f t="shared" si="1"/>
        <v>14' Ornamental Posttop Ped</v>
      </c>
      <c r="H46">
        <v>1507</v>
      </c>
      <c r="I46" t="s">
        <v>701</v>
      </c>
      <c r="J46" t="s">
        <v>835</v>
      </c>
      <c r="K46" t="s">
        <v>818</v>
      </c>
      <c r="L46" t="s">
        <v>829</v>
      </c>
    </row>
    <row r="47" spans="1:15" x14ac:dyDescent="0.45">
      <c r="A47">
        <v>46</v>
      </c>
      <c r="C47">
        <f t="shared" si="0"/>
        <v>1499</v>
      </c>
      <c r="D47" t="s">
        <v>48</v>
      </c>
      <c r="E47">
        <v>42</v>
      </c>
      <c r="F47" s="1" t="str">
        <f t="shared" si="1"/>
        <v>14' Ped Decorative Pole</v>
      </c>
      <c r="H47">
        <v>1499</v>
      </c>
      <c r="I47" t="s">
        <v>701</v>
      </c>
      <c r="J47" t="s">
        <v>829</v>
      </c>
      <c r="K47" t="s">
        <v>714</v>
      </c>
      <c r="L47" t="s">
        <v>698</v>
      </c>
    </row>
    <row r="48" spans="1:15" x14ac:dyDescent="0.45">
      <c r="A48">
        <v>47</v>
      </c>
      <c r="C48">
        <f t="shared" si="0"/>
        <v>1324</v>
      </c>
      <c r="D48" t="s">
        <v>49</v>
      </c>
      <c r="E48">
        <v>51</v>
      </c>
      <c r="F48" s="1" t="str">
        <f t="shared" si="1"/>
        <v>14' Rd Alum Se'Lux Pole</v>
      </c>
      <c r="H48">
        <v>1324</v>
      </c>
      <c r="I48" t="s">
        <v>701</v>
      </c>
      <c r="J48" t="s">
        <v>736</v>
      </c>
      <c r="K48" t="s">
        <v>793</v>
      </c>
      <c r="L48" t="s">
        <v>836</v>
      </c>
      <c r="M48" t="s">
        <v>698</v>
      </c>
    </row>
    <row r="49" spans="1:15" x14ac:dyDescent="0.45">
      <c r="A49">
        <v>48</v>
      </c>
      <c r="C49">
        <f t="shared" si="0"/>
        <v>1413</v>
      </c>
      <c r="D49" t="s">
        <v>50</v>
      </c>
      <c r="E49">
        <v>4</v>
      </c>
      <c r="F49" s="1" t="str">
        <f t="shared" si="1"/>
        <v>14' Rnd Alum Pole (Kim)</v>
      </c>
      <c r="H49">
        <v>1413</v>
      </c>
      <c r="I49" t="s">
        <v>701</v>
      </c>
      <c r="J49" t="s">
        <v>719</v>
      </c>
      <c r="K49" t="s">
        <v>793</v>
      </c>
      <c r="L49" t="s">
        <v>698</v>
      </c>
      <c r="M49" t="s">
        <v>779</v>
      </c>
    </row>
    <row r="50" spans="1:15" x14ac:dyDescent="0.45">
      <c r="A50">
        <v>49</v>
      </c>
      <c r="C50">
        <f t="shared" si="0"/>
        <v>1407</v>
      </c>
      <c r="D50" t="s">
        <v>51</v>
      </c>
      <c r="E50">
        <v>41</v>
      </c>
      <c r="F50" s="1" t="str">
        <f t="shared" si="1"/>
        <v>14' Rnd Alum Post Top</v>
      </c>
      <c r="H50">
        <v>1407</v>
      </c>
      <c r="I50" t="s">
        <v>701</v>
      </c>
      <c r="J50" t="s">
        <v>719</v>
      </c>
      <c r="K50" t="s">
        <v>793</v>
      </c>
      <c r="L50" t="s">
        <v>803</v>
      </c>
      <c r="M50" t="s">
        <v>837</v>
      </c>
    </row>
    <row r="51" spans="1:15" x14ac:dyDescent="0.45">
      <c r="A51">
        <v>50</v>
      </c>
      <c r="C51">
        <f t="shared" si="0"/>
        <v>1577</v>
      </c>
      <c r="D51" t="s">
        <v>52</v>
      </c>
      <c r="E51">
        <v>86</v>
      </c>
      <c r="F51" s="1" t="str">
        <f t="shared" si="1"/>
        <v>14' Round Steel Bottleneck Pole</v>
      </c>
      <c r="H51">
        <v>1577</v>
      </c>
      <c r="I51" t="s">
        <v>701</v>
      </c>
      <c r="J51" t="s">
        <v>697</v>
      </c>
      <c r="K51" t="s">
        <v>703</v>
      </c>
      <c r="L51" t="s">
        <v>838</v>
      </c>
      <c r="M51" t="s">
        <v>698</v>
      </c>
    </row>
    <row r="52" spans="1:15" x14ac:dyDescent="0.45">
      <c r="A52">
        <v>51</v>
      </c>
      <c r="C52">
        <f t="shared" si="0"/>
        <v>1626</v>
      </c>
      <c r="D52" t="s">
        <v>53</v>
      </c>
      <c r="E52">
        <v>2</v>
      </c>
      <c r="F52" s="1" t="str">
        <f t="shared" si="1"/>
        <v>14' Se'lux Alum. Pole Hinged Base</v>
      </c>
      <c r="H52">
        <v>1626</v>
      </c>
      <c r="I52" t="s">
        <v>701</v>
      </c>
      <c r="J52" t="s">
        <v>815</v>
      </c>
      <c r="K52" t="s">
        <v>791</v>
      </c>
      <c r="L52" t="s">
        <v>698</v>
      </c>
      <c r="M52" t="s">
        <v>796</v>
      </c>
      <c r="N52" t="s">
        <v>792</v>
      </c>
    </row>
    <row r="53" spans="1:15" x14ac:dyDescent="0.45">
      <c r="A53">
        <v>52</v>
      </c>
      <c r="C53">
        <f t="shared" si="0"/>
        <v>1346</v>
      </c>
      <c r="D53" t="s">
        <v>54</v>
      </c>
      <c r="E53">
        <v>20</v>
      </c>
      <c r="F53" s="1" t="str">
        <f t="shared" si="1"/>
        <v>14' Se'lux Saturn 2 Post Top</v>
      </c>
      <c r="H53">
        <v>1346</v>
      </c>
      <c r="I53" t="s">
        <v>701</v>
      </c>
      <c r="J53" t="s">
        <v>815</v>
      </c>
      <c r="K53" t="s">
        <v>812</v>
      </c>
      <c r="L53">
        <v>2</v>
      </c>
      <c r="M53" t="s">
        <v>803</v>
      </c>
      <c r="N53" t="s">
        <v>837</v>
      </c>
    </row>
    <row r="54" spans="1:15" x14ac:dyDescent="0.45">
      <c r="A54">
        <v>53</v>
      </c>
      <c r="C54">
        <f t="shared" si="0"/>
        <v>1384</v>
      </c>
      <c r="D54" t="s">
        <v>55</v>
      </c>
      <c r="E54">
        <v>13</v>
      </c>
      <c r="F54" s="1" t="str">
        <f t="shared" si="1"/>
        <v>14' Se'lux Saturn 2 Post Top (2)</v>
      </c>
      <c r="H54">
        <v>1384</v>
      </c>
      <c r="I54" t="s">
        <v>701</v>
      </c>
      <c r="J54" t="s">
        <v>815</v>
      </c>
      <c r="K54" t="s">
        <v>812</v>
      </c>
      <c r="L54">
        <v>2</v>
      </c>
      <c r="M54" t="s">
        <v>803</v>
      </c>
      <c r="N54" t="s">
        <v>837</v>
      </c>
      <c r="O54">
        <v>-2</v>
      </c>
    </row>
    <row r="55" spans="1:15" x14ac:dyDescent="0.45">
      <c r="A55">
        <v>54</v>
      </c>
      <c r="C55">
        <f t="shared" si="0"/>
        <v>1198</v>
      </c>
      <c r="D55" t="s">
        <v>56</v>
      </c>
      <c r="E55">
        <v>5</v>
      </c>
      <c r="F55" s="1" t="str">
        <f t="shared" si="1"/>
        <v>14' Sq Alum Pole (Kim)</v>
      </c>
      <c r="H55">
        <v>1198</v>
      </c>
      <c r="I55" t="s">
        <v>701</v>
      </c>
      <c r="J55" t="s">
        <v>705</v>
      </c>
      <c r="K55" t="s">
        <v>793</v>
      </c>
      <c r="L55" t="s">
        <v>698</v>
      </c>
      <c r="M55" t="s">
        <v>779</v>
      </c>
    </row>
    <row r="56" spans="1:15" x14ac:dyDescent="0.45">
      <c r="A56">
        <v>55</v>
      </c>
      <c r="C56">
        <f t="shared" si="0"/>
        <v>1235</v>
      </c>
      <c r="D56" t="s">
        <v>57</v>
      </c>
      <c r="E56">
        <v>108</v>
      </c>
      <c r="F56" s="1" t="str">
        <f t="shared" si="1"/>
        <v>14' Sq Stl Pole (Gardco)</v>
      </c>
      <c r="H56">
        <v>1235</v>
      </c>
      <c r="I56" t="s">
        <v>701</v>
      </c>
      <c r="J56" t="s">
        <v>705</v>
      </c>
      <c r="K56" t="s">
        <v>706</v>
      </c>
      <c r="L56" t="s">
        <v>698</v>
      </c>
      <c r="M56" t="s">
        <v>794</v>
      </c>
    </row>
    <row r="57" spans="1:15" x14ac:dyDescent="0.45">
      <c r="A57">
        <v>56</v>
      </c>
      <c r="B57">
        <v>1209</v>
      </c>
      <c r="C57">
        <f t="shared" si="0"/>
        <v>1209</v>
      </c>
      <c r="E57">
        <v>1</v>
      </c>
      <c r="F57" s="1" t="e">
        <f t="shared" si="1"/>
        <v>#VALUE!</v>
      </c>
    </row>
    <row r="58" spans="1:15" x14ac:dyDescent="0.45">
      <c r="A58">
        <v>57</v>
      </c>
      <c r="C58">
        <f t="shared" si="0"/>
        <v>1336</v>
      </c>
      <c r="D58" t="s">
        <v>59</v>
      </c>
      <c r="E58">
        <v>1</v>
      </c>
      <c r="F58" s="1" t="str">
        <f t="shared" si="1"/>
        <v>14' Sun Valley Pole (Twin Fixtures)</v>
      </c>
      <c r="H58">
        <v>1336</v>
      </c>
      <c r="I58" t="s">
        <v>701</v>
      </c>
      <c r="J58" t="s">
        <v>839</v>
      </c>
      <c r="K58" t="s">
        <v>840</v>
      </c>
      <c r="L58" t="s">
        <v>698</v>
      </c>
      <c r="M58" t="s">
        <v>827</v>
      </c>
      <c r="N58" t="s">
        <v>841</v>
      </c>
    </row>
    <row r="59" spans="1:15" x14ac:dyDescent="0.45">
      <c r="A59">
        <v>58</v>
      </c>
      <c r="B59">
        <v>1622</v>
      </c>
      <c r="C59">
        <f t="shared" si="0"/>
        <v>1622</v>
      </c>
      <c r="E59">
        <v>15</v>
      </c>
      <c r="F59" s="1" t="e">
        <f t="shared" si="1"/>
        <v>#VALUE!</v>
      </c>
    </row>
    <row r="60" spans="1:15" x14ac:dyDescent="0.45">
      <c r="A60">
        <v>59</v>
      </c>
      <c r="C60">
        <f t="shared" si="0"/>
        <v>1182</v>
      </c>
      <c r="D60" t="s">
        <v>61</v>
      </c>
      <c r="E60">
        <v>12</v>
      </c>
      <c r="F60" s="1" t="str">
        <f t="shared" si="1"/>
        <v>14' Walkway Stl Upright</v>
      </c>
      <c r="H60">
        <v>1182</v>
      </c>
      <c r="I60" t="s">
        <v>701</v>
      </c>
      <c r="J60" t="s">
        <v>795</v>
      </c>
      <c r="K60" t="s">
        <v>706</v>
      </c>
      <c r="L60" t="s">
        <v>744</v>
      </c>
    </row>
    <row r="61" spans="1:15" x14ac:dyDescent="0.45">
      <c r="A61">
        <v>60</v>
      </c>
      <c r="C61">
        <f t="shared" si="0"/>
        <v>1624</v>
      </c>
      <c r="D61" t="s">
        <v>62</v>
      </c>
      <c r="E61">
        <v>5</v>
      </c>
      <c r="F61" s="1" t="str">
        <f t="shared" si="1"/>
        <v>14.5' Valmont Rnd Galv. Pole</v>
      </c>
      <c r="H61">
        <v>1624</v>
      </c>
      <c r="I61" t="s">
        <v>842</v>
      </c>
      <c r="J61" t="s">
        <v>783</v>
      </c>
      <c r="K61" t="s">
        <v>719</v>
      </c>
      <c r="L61" t="s">
        <v>825</v>
      </c>
      <c r="M61" t="s">
        <v>698</v>
      </c>
    </row>
    <row r="62" spans="1:15" x14ac:dyDescent="0.45">
      <c r="A62">
        <v>61</v>
      </c>
      <c r="C62">
        <f t="shared" si="0"/>
        <v>1495</v>
      </c>
      <c r="D62" t="s">
        <v>63</v>
      </c>
      <c r="E62">
        <v>3</v>
      </c>
      <c r="F62" s="1" t="str">
        <f t="shared" si="1"/>
        <v>15' Hinged Gardco Pole</v>
      </c>
      <c r="H62">
        <v>1495</v>
      </c>
      <c r="I62" t="s">
        <v>707</v>
      </c>
      <c r="J62" t="s">
        <v>796</v>
      </c>
      <c r="K62" t="s">
        <v>843</v>
      </c>
      <c r="L62" t="s">
        <v>698</v>
      </c>
    </row>
    <row r="63" spans="1:15" x14ac:dyDescent="0.45">
      <c r="A63">
        <v>62</v>
      </c>
      <c r="B63">
        <v>1589</v>
      </c>
      <c r="C63">
        <f t="shared" si="0"/>
        <v>1589</v>
      </c>
      <c r="E63">
        <v>15</v>
      </c>
      <c r="F63" s="1" t="e">
        <f t="shared" si="1"/>
        <v>#VALUE!</v>
      </c>
    </row>
    <row r="64" spans="1:15" x14ac:dyDescent="0.45">
      <c r="A64">
        <v>63</v>
      </c>
      <c r="C64">
        <f t="shared" si="0"/>
        <v>1169</v>
      </c>
      <c r="D64" t="s">
        <v>65</v>
      </c>
      <c r="E64">
        <v>323</v>
      </c>
      <c r="F64" s="1" t="str">
        <f t="shared" si="1"/>
        <v>15' Oct Alum Pole with Teardrop Hat</v>
      </c>
      <c r="H64">
        <v>1169</v>
      </c>
      <c r="I64" t="s">
        <v>707</v>
      </c>
      <c r="J64" t="s">
        <v>844</v>
      </c>
      <c r="K64" t="s">
        <v>793</v>
      </c>
      <c r="L64" t="s">
        <v>698</v>
      </c>
      <c r="M64" t="s">
        <v>845</v>
      </c>
      <c r="N64" t="s">
        <v>846</v>
      </c>
      <c r="O64" t="s">
        <v>847</v>
      </c>
    </row>
    <row r="65" spans="1:16" x14ac:dyDescent="0.45">
      <c r="A65">
        <v>64</v>
      </c>
      <c r="C65">
        <f t="shared" si="0"/>
        <v>1385</v>
      </c>
      <c r="D65" t="s">
        <v>66</v>
      </c>
      <c r="E65">
        <v>519</v>
      </c>
      <c r="F65" s="1" t="str">
        <f t="shared" si="1"/>
        <v>15' Oct Classic Pole (Coachman King)</v>
      </c>
      <c r="H65">
        <v>1385</v>
      </c>
      <c r="I65" t="s">
        <v>707</v>
      </c>
      <c r="J65" t="s">
        <v>844</v>
      </c>
      <c r="K65" t="s">
        <v>830</v>
      </c>
      <c r="L65" t="s">
        <v>698</v>
      </c>
      <c r="M65" t="s">
        <v>848</v>
      </c>
      <c r="N65" t="s">
        <v>849</v>
      </c>
    </row>
    <row r="66" spans="1:16" x14ac:dyDescent="0.45">
      <c r="A66">
        <v>65</v>
      </c>
      <c r="C66">
        <f t="shared" si="0"/>
        <v>1238</v>
      </c>
      <c r="D66" t="s">
        <v>67</v>
      </c>
      <c r="E66">
        <v>44</v>
      </c>
      <c r="F66" s="1" t="str">
        <f t="shared" si="1"/>
        <v>15' Pedestrian Pole (ELA)</v>
      </c>
      <c r="H66">
        <v>1238</v>
      </c>
      <c r="I66" t="s">
        <v>707</v>
      </c>
      <c r="J66" t="s">
        <v>850</v>
      </c>
      <c r="K66" t="s">
        <v>698</v>
      </c>
      <c r="L66" t="s">
        <v>851</v>
      </c>
    </row>
    <row r="67" spans="1:16" x14ac:dyDescent="0.45">
      <c r="A67">
        <v>66</v>
      </c>
      <c r="C67">
        <f t="shared" ref="C67:C130" si="2">IF(ISBLANK(B67),H67,B67)</f>
        <v>1404</v>
      </c>
      <c r="D67" t="s">
        <v>68</v>
      </c>
      <c r="E67">
        <v>512</v>
      </c>
      <c r="F67" s="1" t="str">
        <f t="shared" ref="F67:F130" si="3">RIGHT(D67,LEN(D67)-FIND(" ",D67))</f>
        <v>15' Rnd Alum Pole (Gardco)</v>
      </c>
      <c r="H67">
        <v>1404</v>
      </c>
      <c r="I67" t="s">
        <v>707</v>
      </c>
      <c r="J67" t="s">
        <v>719</v>
      </c>
      <c r="K67" t="s">
        <v>793</v>
      </c>
      <c r="L67" t="s">
        <v>698</v>
      </c>
      <c r="M67" t="s">
        <v>794</v>
      </c>
    </row>
    <row r="68" spans="1:16" x14ac:dyDescent="0.45">
      <c r="A68">
        <v>67</v>
      </c>
      <c r="C68">
        <f t="shared" si="2"/>
        <v>1114</v>
      </c>
      <c r="D68" t="s">
        <v>69</v>
      </c>
      <c r="E68">
        <v>345</v>
      </c>
      <c r="F68" s="1" t="str">
        <f t="shared" si="3"/>
        <v>15' Rnd Alum Pole (SEC Ltg)</v>
      </c>
      <c r="H68">
        <v>1114</v>
      </c>
      <c r="I68" t="s">
        <v>707</v>
      </c>
      <c r="J68" t="s">
        <v>719</v>
      </c>
      <c r="K68" t="s">
        <v>793</v>
      </c>
      <c r="L68" t="s">
        <v>698</v>
      </c>
      <c r="M68" t="s">
        <v>852</v>
      </c>
      <c r="N68" t="s">
        <v>853</v>
      </c>
    </row>
    <row r="69" spans="1:16" x14ac:dyDescent="0.45">
      <c r="A69">
        <v>68</v>
      </c>
      <c r="C69">
        <f t="shared" si="2"/>
        <v>1160</v>
      </c>
      <c r="D69" t="s">
        <v>70</v>
      </c>
      <c r="E69">
        <v>24</v>
      </c>
      <c r="F69" s="1" t="str">
        <f t="shared" si="3"/>
        <v>15' Rnd Stl Pole (Kim-flat)</v>
      </c>
      <c r="H69">
        <v>1160</v>
      </c>
      <c r="I69" t="s">
        <v>707</v>
      </c>
      <c r="J69" t="s">
        <v>719</v>
      </c>
      <c r="K69" t="s">
        <v>706</v>
      </c>
      <c r="L69" t="s">
        <v>698</v>
      </c>
      <c r="M69" t="s">
        <v>854</v>
      </c>
    </row>
    <row r="70" spans="1:16" x14ac:dyDescent="0.45">
      <c r="A70">
        <v>69</v>
      </c>
      <c r="C70">
        <f t="shared" si="2"/>
        <v>1159</v>
      </c>
      <c r="D70" t="s">
        <v>71</v>
      </c>
      <c r="E70">
        <v>12</v>
      </c>
      <c r="F70" s="1" t="str">
        <f t="shared" si="3"/>
        <v>15' Rnd Stl Pole (Kim-hemi)</v>
      </c>
      <c r="H70">
        <v>1159</v>
      </c>
      <c r="I70" t="s">
        <v>707</v>
      </c>
      <c r="J70" t="s">
        <v>719</v>
      </c>
      <c r="K70" t="s">
        <v>706</v>
      </c>
      <c r="L70" t="s">
        <v>698</v>
      </c>
      <c r="M70" t="s">
        <v>855</v>
      </c>
    </row>
    <row r="71" spans="1:16" x14ac:dyDescent="0.45">
      <c r="A71">
        <v>70</v>
      </c>
      <c r="C71">
        <f t="shared" si="2"/>
        <v>1178</v>
      </c>
      <c r="D71" t="s">
        <v>72</v>
      </c>
      <c r="E71">
        <v>7</v>
      </c>
      <c r="F71" s="1" t="str">
        <f t="shared" si="3"/>
        <v>15' Rnd Stl Walkway Posttop</v>
      </c>
      <c r="H71">
        <v>1178</v>
      </c>
      <c r="I71" t="s">
        <v>707</v>
      </c>
      <c r="J71" t="s">
        <v>719</v>
      </c>
      <c r="K71" t="s">
        <v>706</v>
      </c>
      <c r="L71" t="s">
        <v>795</v>
      </c>
      <c r="M71" t="s">
        <v>818</v>
      </c>
    </row>
    <row r="72" spans="1:16" x14ac:dyDescent="0.45">
      <c r="A72">
        <v>71</v>
      </c>
      <c r="C72">
        <f t="shared" si="2"/>
        <v>1581</v>
      </c>
      <c r="D72" t="s">
        <v>73</v>
      </c>
      <c r="E72">
        <v>4</v>
      </c>
      <c r="F72" s="1" t="str">
        <f t="shared" si="3"/>
        <v>15' Round Straight Pole</v>
      </c>
      <c r="H72">
        <v>1581</v>
      </c>
      <c r="I72" t="s">
        <v>707</v>
      </c>
      <c r="J72" t="s">
        <v>697</v>
      </c>
      <c r="K72" t="s">
        <v>805</v>
      </c>
      <c r="L72" t="s">
        <v>698</v>
      </c>
    </row>
    <row r="73" spans="1:16" x14ac:dyDescent="0.45">
      <c r="A73">
        <v>72</v>
      </c>
      <c r="C73">
        <f t="shared" si="2"/>
        <v>1611</v>
      </c>
      <c r="D73" t="s">
        <v>74</v>
      </c>
      <c r="E73">
        <v>104</v>
      </c>
      <c r="F73" s="1" t="str">
        <f t="shared" si="3"/>
        <v>15' Steel Pole (General Structures)</v>
      </c>
      <c r="H73">
        <v>1611</v>
      </c>
      <c r="I73" t="s">
        <v>707</v>
      </c>
      <c r="J73" t="s">
        <v>703</v>
      </c>
      <c r="K73" t="s">
        <v>698</v>
      </c>
      <c r="L73" t="s">
        <v>856</v>
      </c>
      <c r="M73" t="s">
        <v>857</v>
      </c>
    </row>
    <row r="74" spans="1:16" x14ac:dyDescent="0.45">
      <c r="A74">
        <v>73</v>
      </c>
      <c r="C74">
        <f t="shared" si="2"/>
        <v>1595</v>
      </c>
      <c r="D74" t="s">
        <v>75</v>
      </c>
      <c r="E74">
        <v>20</v>
      </c>
      <c r="F74" s="1" t="str">
        <f t="shared" si="3"/>
        <v>15' Valmont Hinged Pole</v>
      </c>
      <c r="H74">
        <v>1595</v>
      </c>
      <c r="I74" t="s">
        <v>707</v>
      </c>
      <c r="J74" t="s">
        <v>783</v>
      </c>
      <c r="K74" t="s">
        <v>796</v>
      </c>
      <c r="L74" t="s">
        <v>698</v>
      </c>
    </row>
    <row r="75" spans="1:16" x14ac:dyDescent="0.45">
      <c r="A75">
        <v>74</v>
      </c>
      <c r="C75">
        <f t="shared" si="2"/>
        <v>1627</v>
      </c>
      <c r="D75" t="s">
        <v>76</v>
      </c>
      <c r="E75">
        <v>2</v>
      </c>
      <c r="F75" s="1" t="str">
        <f t="shared" si="3"/>
        <v>15.5' Modified CD953A</v>
      </c>
      <c r="H75">
        <v>1627</v>
      </c>
      <c r="I75" t="s">
        <v>858</v>
      </c>
      <c r="J75" t="s">
        <v>711</v>
      </c>
      <c r="K75" t="s">
        <v>712</v>
      </c>
    </row>
    <row r="76" spans="1:16" x14ac:dyDescent="0.45">
      <c r="A76">
        <v>75</v>
      </c>
      <c r="C76">
        <f t="shared" si="2"/>
        <v>1610</v>
      </c>
      <c r="D76" t="s">
        <v>77</v>
      </c>
      <c r="E76">
        <v>124</v>
      </c>
      <c r="F76" s="1" t="str">
        <f t="shared" si="3"/>
        <v>15.5' Rnd Stl Pole (Solar Panel &amp; LED)</v>
      </c>
      <c r="H76">
        <v>1610</v>
      </c>
      <c r="I76" t="s">
        <v>858</v>
      </c>
      <c r="J76" t="s">
        <v>719</v>
      </c>
      <c r="K76" t="s">
        <v>706</v>
      </c>
      <c r="L76" t="s">
        <v>698</v>
      </c>
      <c r="M76" t="s">
        <v>859</v>
      </c>
      <c r="N76" t="s">
        <v>860</v>
      </c>
      <c r="O76" t="s">
        <v>861</v>
      </c>
      <c r="P76" t="s">
        <v>862</v>
      </c>
    </row>
    <row r="77" spans="1:16" x14ac:dyDescent="0.45">
      <c r="A77">
        <v>76</v>
      </c>
      <c r="C77">
        <f t="shared" si="2"/>
        <v>1635</v>
      </c>
      <c r="D77" t="s">
        <v>78</v>
      </c>
      <c r="E77">
        <v>12</v>
      </c>
      <c r="F77" s="1" t="str">
        <f t="shared" si="3"/>
        <v>16' Decorative Alum. Pole Hinged Base</v>
      </c>
      <c r="H77">
        <v>1635</v>
      </c>
      <c r="I77" t="s">
        <v>727</v>
      </c>
      <c r="J77" t="s">
        <v>714</v>
      </c>
      <c r="K77" t="s">
        <v>791</v>
      </c>
      <c r="L77" t="s">
        <v>698</v>
      </c>
      <c r="M77" t="s">
        <v>796</v>
      </c>
      <c r="N77" t="s">
        <v>792</v>
      </c>
    </row>
    <row r="78" spans="1:16" x14ac:dyDescent="0.45">
      <c r="A78">
        <v>77</v>
      </c>
      <c r="C78">
        <f t="shared" si="2"/>
        <v>1574</v>
      </c>
      <c r="D78" t="s">
        <v>79</v>
      </c>
      <c r="E78">
        <v>37</v>
      </c>
      <c r="F78" s="1" t="str">
        <f t="shared" si="3"/>
        <v>16' Double Lantern Pedestrian Pole</v>
      </c>
      <c r="H78">
        <v>1574</v>
      </c>
      <c r="I78" t="s">
        <v>727</v>
      </c>
      <c r="J78" t="s">
        <v>863</v>
      </c>
      <c r="K78" t="s">
        <v>728</v>
      </c>
      <c r="L78" t="s">
        <v>850</v>
      </c>
      <c r="M78" t="s">
        <v>698</v>
      </c>
    </row>
    <row r="79" spans="1:16" x14ac:dyDescent="0.45">
      <c r="A79">
        <v>78</v>
      </c>
      <c r="C79">
        <f t="shared" si="2"/>
        <v>1424</v>
      </c>
      <c r="D79" t="s">
        <v>80</v>
      </c>
      <c r="E79">
        <v>27</v>
      </c>
      <c r="F79" s="1" t="str">
        <f t="shared" si="3"/>
        <v>16' Fluted Ornamental Pole (Lumec)</v>
      </c>
      <c r="H79">
        <v>1424</v>
      </c>
      <c r="I79" t="s">
        <v>727</v>
      </c>
      <c r="J79" t="s">
        <v>724</v>
      </c>
      <c r="K79" t="s">
        <v>835</v>
      </c>
      <c r="L79" t="s">
        <v>698</v>
      </c>
      <c r="M79" t="s">
        <v>864</v>
      </c>
    </row>
    <row r="80" spans="1:16" x14ac:dyDescent="0.45">
      <c r="A80">
        <v>79</v>
      </c>
      <c r="C80">
        <f t="shared" si="2"/>
        <v>1654</v>
      </c>
      <c r="D80" t="s">
        <v>81</v>
      </c>
      <c r="E80">
        <v>23</v>
      </c>
      <c r="F80" s="1" t="str">
        <f t="shared" si="3"/>
        <v>16' General Structures Pole</v>
      </c>
      <c r="H80">
        <v>1654</v>
      </c>
      <c r="I80" t="s">
        <v>727</v>
      </c>
      <c r="J80" t="s">
        <v>865</v>
      </c>
      <c r="K80" t="s">
        <v>866</v>
      </c>
      <c r="L80" t="s">
        <v>698</v>
      </c>
    </row>
    <row r="81" spans="1:15" x14ac:dyDescent="0.45">
      <c r="A81">
        <v>80</v>
      </c>
      <c r="C81">
        <f t="shared" si="2"/>
        <v>1655</v>
      </c>
      <c r="D81" t="s">
        <v>82</v>
      </c>
      <c r="E81">
        <v>11</v>
      </c>
      <c r="F81" s="1" t="str">
        <f t="shared" si="3"/>
        <v>16' General Structures Pole With Tenon</v>
      </c>
      <c r="H81">
        <v>1655</v>
      </c>
      <c r="I81" t="s">
        <v>727</v>
      </c>
      <c r="J81" t="s">
        <v>865</v>
      </c>
      <c r="K81" t="s">
        <v>866</v>
      </c>
      <c r="L81" t="s">
        <v>698</v>
      </c>
      <c r="M81" t="s">
        <v>867</v>
      </c>
      <c r="N81" t="s">
        <v>868</v>
      </c>
    </row>
    <row r="82" spans="1:15" x14ac:dyDescent="0.45">
      <c r="A82">
        <v>81</v>
      </c>
      <c r="C82">
        <f t="shared" si="2"/>
        <v>1644</v>
      </c>
      <c r="D82" t="s">
        <v>83</v>
      </c>
      <c r="E82">
        <v>18</v>
      </c>
      <c r="F82" s="1" t="str">
        <f t="shared" si="3"/>
        <v>16' NLS Newport Pole (HoldingHands)</v>
      </c>
      <c r="H82">
        <v>1644</v>
      </c>
      <c r="I82" t="s">
        <v>727</v>
      </c>
      <c r="J82" t="s">
        <v>869</v>
      </c>
      <c r="K82" t="s">
        <v>870</v>
      </c>
      <c r="L82" t="s">
        <v>698</v>
      </c>
      <c r="M82" t="s">
        <v>871</v>
      </c>
    </row>
    <row r="83" spans="1:15" x14ac:dyDescent="0.45">
      <c r="A83">
        <v>82</v>
      </c>
      <c r="C83">
        <f t="shared" si="2"/>
        <v>1642</v>
      </c>
      <c r="D83" t="s">
        <v>84</v>
      </c>
      <c r="E83">
        <v>18</v>
      </c>
      <c r="F83" s="1" t="str">
        <f t="shared" si="3"/>
        <v>16' NLS Newport Pole (Star)</v>
      </c>
      <c r="H83">
        <v>1642</v>
      </c>
      <c r="I83" t="s">
        <v>727</v>
      </c>
      <c r="J83" t="s">
        <v>869</v>
      </c>
      <c r="K83" t="s">
        <v>870</v>
      </c>
      <c r="L83" t="s">
        <v>698</v>
      </c>
      <c r="M83" t="s">
        <v>872</v>
      </c>
    </row>
    <row r="84" spans="1:15" x14ac:dyDescent="0.45">
      <c r="A84">
        <v>83</v>
      </c>
      <c r="C84">
        <f t="shared" si="2"/>
        <v>1643</v>
      </c>
      <c r="D84" t="s">
        <v>85</v>
      </c>
      <c r="E84">
        <v>18</v>
      </c>
      <c r="F84" s="1" t="str">
        <f t="shared" si="3"/>
        <v>16' NLS Newport Pole (Sun)</v>
      </c>
      <c r="H84">
        <v>1643</v>
      </c>
      <c r="I84" t="s">
        <v>727</v>
      </c>
      <c r="J84" t="s">
        <v>869</v>
      </c>
      <c r="K84" t="s">
        <v>870</v>
      </c>
      <c r="L84" t="s">
        <v>698</v>
      </c>
      <c r="M84" t="s">
        <v>873</v>
      </c>
    </row>
    <row r="85" spans="1:15" x14ac:dyDescent="0.45">
      <c r="A85">
        <v>84</v>
      </c>
      <c r="C85">
        <f t="shared" si="2"/>
        <v>1408</v>
      </c>
      <c r="D85" t="s">
        <v>86</v>
      </c>
      <c r="E85">
        <v>107</v>
      </c>
      <c r="F85" s="1" t="str">
        <f t="shared" si="3"/>
        <v>16' Rnd Stl Bottle Neck Pole</v>
      </c>
      <c r="H85">
        <v>1408</v>
      </c>
      <c r="I85" t="s">
        <v>727</v>
      </c>
      <c r="J85" t="s">
        <v>719</v>
      </c>
      <c r="K85" t="s">
        <v>706</v>
      </c>
      <c r="L85" t="s">
        <v>874</v>
      </c>
      <c r="M85" t="s">
        <v>875</v>
      </c>
      <c r="N85" t="s">
        <v>698</v>
      </c>
    </row>
    <row r="86" spans="1:15" x14ac:dyDescent="0.45">
      <c r="A86">
        <v>85</v>
      </c>
      <c r="C86">
        <f t="shared" si="2"/>
        <v>1403</v>
      </c>
      <c r="D86" t="s">
        <v>87</v>
      </c>
      <c r="E86">
        <v>398</v>
      </c>
      <c r="F86" s="1" t="str">
        <f t="shared" si="3"/>
        <v>16' Rnd Stl Pole (Gardco)</v>
      </c>
      <c r="H86">
        <v>1403</v>
      </c>
      <c r="I86" t="s">
        <v>727</v>
      </c>
      <c r="J86" t="s">
        <v>719</v>
      </c>
      <c r="K86" t="s">
        <v>706</v>
      </c>
      <c r="L86" t="s">
        <v>698</v>
      </c>
      <c r="M86" t="s">
        <v>794</v>
      </c>
    </row>
    <row r="87" spans="1:15" x14ac:dyDescent="0.45">
      <c r="A87">
        <v>86</v>
      </c>
      <c r="C87">
        <f t="shared" si="2"/>
        <v>1355</v>
      </c>
      <c r="D87" t="s">
        <v>88</v>
      </c>
      <c r="E87">
        <v>15</v>
      </c>
      <c r="F87" s="1" t="str">
        <f t="shared" si="3"/>
        <v>16' Rnd Tprd Stl Pole-2</v>
      </c>
      <c r="H87">
        <v>1355</v>
      </c>
      <c r="I87" t="s">
        <v>727</v>
      </c>
      <c r="J87" t="s">
        <v>719</v>
      </c>
      <c r="K87" t="s">
        <v>722</v>
      </c>
      <c r="L87" t="s">
        <v>706</v>
      </c>
      <c r="M87" t="s">
        <v>876</v>
      </c>
    </row>
    <row r="88" spans="1:15" x14ac:dyDescent="0.45">
      <c r="A88">
        <v>87</v>
      </c>
      <c r="C88">
        <f t="shared" si="2"/>
        <v>1521</v>
      </c>
      <c r="D88" t="s">
        <v>89</v>
      </c>
      <c r="E88">
        <v>4</v>
      </c>
      <c r="F88" s="1" t="str">
        <f t="shared" si="3"/>
        <v>16' Selux Pole - Solar Panel</v>
      </c>
      <c r="H88">
        <v>1521</v>
      </c>
      <c r="I88" t="s">
        <v>727</v>
      </c>
      <c r="J88" t="s">
        <v>877</v>
      </c>
      <c r="K88" t="s">
        <v>698</v>
      </c>
      <c r="L88" t="s">
        <v>730</v>
      </c>
      <c r="M88" t="s">
        <v>708</v>
      </c>
      <c r="N88" t="s">
        <v>860</v>
      </c>
    </row>
    <row r="89" spans="1:15" x14ac:dyDescent="0.45">
      <c r="A89">
        <v>88</v>
      </c>
      <c r="C89">
        <f t="shared" si="2"/>
        <v>1236</v>
      </c>
      <c r="D89" t="s">
        <v>90</v>
      </c>
      <c r="E89">
        <v>124</v>
      </c>
      <c r="F89" s="1" t="str">
        <f t="shared" si="3"/>
        <v>16' Sq Stl Pole (Gardco)</v>
      </c>
      <c r="H89">
        <v>1236</v>
      </c>
      <c r="I89" t="s">
        <v>727</v>
      </c>
      <c r="J89" t="s">
        <v>705</v>
      </c>
      <c r="K89" t="s">
        <v>706</v>
      </c>
      <c r="L89" t="s">
        <v>698</v>
      </c>
      <c r="M89" t="s">
        <v>794</v>
      </c>
    </row>
    <row r="90" spans="1:15" x14ac:dyDescent="0.45">
      <c r="A90">
        <v>89</v>
      </c>
      <c r="C90">
        <f t="shared" si="2"/>
        <v>1562</v>
      </c>
      <c r="D90" t="s">
        <v>91</v>
      </c>
      <c r="E90">
        <v>20</v>
      </c>
      <c r="F90" s="1" t="str">
        <f t="shared" si="3"/>
        <v>16' Straight Pole Beta Edge 20LED</v>
      </c>
      <c r="H90">
        <v>1562</v>
      </c>
      <c r="I90" t="s">
        <v>727</v>
      </c>
      <c r="J90" t="s">
        <v>805</v>
      </c>
      <c r="K90" t="s">
        <v>698</v>
      </c>
      <c r="L90" t="s">
        <v>878</v>
      </c>
      <c r="M90" t="s">
        <v>879</v>
      </c>
      <c r="N90" t="s">
        <v>880</v>
      </c>
    </row>
    <row r="91" spans="1:15" x14ac:dyDescent="0.45">
      <c r="A91">
        <v>90</v>
      </c>
      <c r="C91">
        <f t="shared" si="2"/>
        <v>1563</v>
      </c>
      <c r="D91" t="s">
        <v>92</v>
      </c>
      <c r="E91">
        <v>50</v>
      </c>
      <c r="F91" s="1" t="str">
        <f t="shared" si="3"/>
        <v>16' Straight Pole Beta Edge 20LED Solar</v>
      </c>
      <c r="H91">
        <v>1563</v>
      </c>
      <c r="I91" t="s">
        <v>727</v>
      </c>
      <c r="J91" t="s">
        <v>805</v>
      </c>
      <c r="K91" t="s">
        <v>698</v>
      </c>
      <c r="L91" t="s">
        <v>878</v>
      </c>
      <c r="M91" t="s">
        <v>879</v>
      </c>
      <c r="N91" t="s">
        <v>880</v>
      </c>
      <c r="O91" t="s">
        <v>708</v>
      </c>
    </row>
    <row r="92" spans="1:15" x14ac:dyDescent="0.45">
      <c r="A92">
        <v>91</v>
      </c>
      <c r="C92">
        <f t="shared" si="2"/>
        <v>1625</v>
      </c>
      <c r="D92" t="s">
        <v>93</v>
      </c>
      <c r="E92">
        <v>200</v>
      </c>
      <c r="F92" s="1" t="str">
        <f t="shared" si="3"/>
        <v>16' Valmont Rnd Galv. Pole</v>
      </c>
      <c r="H92">
        <v>1625</v>
      </c>
      <c r="I92" t="s">
        <v>727</v>
      </c>
      <c r="J92" t="s">
        <v>783</v>
      </c>
      <c r="K92" t="s">
        <v>719</v>
      </c>
      <c r="L92" t="s">
        <v>825</v>
      </c>
      <c r="M92" t="s">
        <v>698</v>
      </c>
    </row>
    <row r="93" spans="1:15" x14ac:dyDescent="0.45">
      <c r="A93">
        <v>92</v>
      </c>
      <c r="C93">
        <f t="shared" si="2"/>
        <v>1518</v>
      </c>
      <c r="D93" t="s">
        <v>94</v>
      </c>
      <c r="E93">
        <v>10</v>
      </c>
      <c r="F93" s="1" t="str">
        <f t="shared" si="3"/>
        <v>17' Cast Iron Ornamental</v>
      </c>
      <c r="H93">
        <v>1518</v>
      </c>
      <c r="I93" t="s">
        <v>881</v>
      </c>
      <c r="J93" t="s">
        <v>755</v>
      </c>
      <c r="K93" t="s">
        <v>756</v>
      </c>
      <c r="L93" t="s">
        <v>835</v>
      </c>
    </row>
    <row r="94" spans="1:15" x14ac:dyDescent="0.45">
      <c r="A94">
        <v>93</v>
      </c>
      <c r="C94">
        <f t="shared" si="2"/>
        <v>1502</v>
      </c>
      <c r="D94" t="s">
        <v>95</v>
      </c>
      <c r="E94">
        <v>18</v>
      </c>
      <c r="F94" s="1" t="str">
        <f t="shared" si="3"/>
        <v>18' Dbl Globe Orn Ped Pole</v>
      </c>
      <c r="H94">
        <v>1502</v>
      </c>
      <c r="I94" t="s">
        <v>882</v>
      </c>
      <c r="J94" t="s">
        <v>883</v>
      </c>
      <c r="K94" t="s">
        <v>884</v>
      </c>
      <c r="L94" t="s">
        <v>885</v>
      </c>
      <c r="M94" t="s">
        <v>829</v>
      </c>
      <c r="N94" t="s">
        <v>698</v>
      </c>
    </row>
    <row r="95" spans="1:15" x14ac:dyDescent="0.45">
      <c r="A95">
        <v>94</v>
      </c>
      <c r="C95">
        <f t="shared" si="2"/>
        <v>1623</v>
      </c>
      <c r="D95" t="s">
        <v>96</v>
      </c>
      <c r="E95">
        <v>1</v>
      </c>
      <c r="F95" s="1" t="str">
        <f t="shared" si="3"/>
        <v>18' Sq Stl Pole (Gardco)</v>
      </c>
      <c r="H95">
        <v>1623</v>
      </c>
      <c r="I95" t="s">
        <v>882</v>
      </c>
      <c r="J95" t="s">
        <v>705</v>
      </c>
      <c r="K95" t="s">
        <v>706</v>
      </c>
      <c r="L95" t="s">
        <v>698</v>
      </c>
      <c r="M95" t="s">
        <v>794</v>
      </c>
    </row>
    <row r="96" spans="1:15" x14ac:dyDescent="0.45">
      <c r="A96">
        <v>95</v>
      </c>
      <c r="B96">
        <v>1522</v>
      </c>
      <c r="C96">
        <f t="shared" si="2"/>
        <v>1522</v>
      </c>
      <c r="E96">
        <v>149</v>
      </c>
      <c r="F96" s="1" t="e">
        <f t="shared" si="3"/>
        <v>#VALUE!</v>
      </c>
    </row>
    <row r="97" spans="1:16" x14ac:dyDescent="0.45">
      <c r="A97">
        <v>96</v>
      </c>
      <c r="B97">
        <v>1666</v>
      </c>
      <c r="C97">
        <f t="shared" si="2"/>
        <v>1666</v>
      </c>
      <c r="E97">
        <v>10</v>
      </c>
      <c r="F97" s="1" t="e">
        <f t="shared" si="3"/>
        <v>#VALUE!</v>
      </c>
    </row>
    <row r="98" spans="1:16" x14ac:dyDescent="0.45">
      <c r="A98">
        <v>97</v>
      </c>
      <c r="C98">
        <f t="shared" si="2"/>
        <v>1483</v>
      </c>
      <c r="D98" t="s">
        <v>99</v>
      </c>
      <c r="E98">
        <v>27</v>
      </c>
      <c r="F98" s="1" t="str">
        <f t="shared" si="3"/>
        <v>20' Gardco Pole - MP17</v>
      </c>
      <c r="H98">
        <v>1483</v>
      </c>
      <c r="I98" t="s">
        <v>710</v>
      </c>
      <c r="J98" t="s">
        <v>843</v>
      </c>
      <c r="K98" t="s">
        <v>698</v>
      </c>
      <c r="L98" t="s">
        <v>730</v>
      </c>
      <c r="M98" t="s">
        <v>886</v>
      </c>
    </row>
    <row r="99" spans="1:16" x14ac:dyDescent="0.45">
      <c r="A99">
        <v>98</v>
      </c>
      <c r="B99">
        <v>1596</v>
      </c>
      <c r="C99">
        <f t="shared" si="2"/>
        <v>1596</v>
      </c>
      <c r="E99">
        <v>66</v>
      </c>
      <c r="F99" s="1" t="e">
        <f t="shared" si="3"/>
        <v>#VALUE!</v>
      </c>
    </row>
    <row r="100" spans="1:16" x14ac:dyDescent="0.45">
      <c r="A100">
        <v>99</v>
      </c>
      <c r="C100">
        <f t="shared" si="2"/>
        <v>1523</v>
      </c>
      <c r="D100" t="s">
        <v>101</v>
      </c>
      <c r="E100">
        <v>4</v>
      </c>
      <c r="F100" s="1" t="str">
        <f t="shared" si="3"/>
        <v>20' Modif. XCD954 - Solar Pole and Panel</v>
      </c>
      <c r="H100">
        <v>1523</v>
      </c>
      <c r="I100" t="s">
        <v>710</v>
      </c>
      <c r="J100" t="s">
        <v>887</v>
      </c>
      <c r="K100" t="s">
        <v>888</v>
      </c>
      <c r="L100" t="s">
        <v>730</v>
      </c>
      <c r="M100" t="s">
        <v>708</v>
      </c>
      <c r="N100" t="s">
        <v>698</v>
      </c>
      <c r="O100" t="s">
        <v>889</v>
      </c>
      <c r="P100" t="s">
        <v>860</v>
      </c>
    </row>
    <row r="101" spans="1:16" x14ac:dyDescent="0.45">
      <c r="A101">
        <v>100</v>
      </c>
      <c r="B101">
        <v>1639</v>
      </c>
      <c r="C101">
        <f t="shared" si="2"/>
        <v>1639</v>
      </c>
      <c r="E101">
        <v>1</v>
      </c>
      <c r="F101" s="1" t="e">
        <f t="shared" si="3"/>
        <v>#VALUE!</v>
      </c>
    </row>
    <row r="102" spans="1:16" x14ac:dyDescent="0.45">
      <c r="A102">
        <v>101</v>
      </c>
      <c r="C102">
        <f t="shared" si="2"/>
        <v>1484</v>
      </c>
      <c r="D102" t="s">
        <v>103</v>
      </c>
      <c r="E102">
        <v>2</v>
      </c>
      <c r="F102" s="1" t="str">
        <f t="shared" si="3"/>
        <v>20' Rnd Alum Kim Pole</v>
      </c>
      <c r="H102">
        <v>1484</v>
      </c>
      <c r="I102" t="s">
        <v>710</v>
      </c>
      <c r="J102" t="s">
        <v>719</v>
      </c>
      <c r="K102" t="s">
        <v>793</v>
      </c>
      <c r="L102" t="s">
        <v>696</v>
      </c>
      <c r="M102" t="s">
        <v>698</v>
      </c>
    </row>
    <row r="103" spans="1:16" x14ac:dyDescent="0.45">
      <c r="A103">
        <v>102</v>
      </c>
      <c r="C103">
        <f t="shared" si="2"/>
        <v>1333</v>
      </c>
      <c r="D103" t="s">
        <v>104</v>
      </c>
      <c r="E103">
        <v>146</v>
      </c>
      <c r="F103" s="1" t="str">
        <f t="shared" si="3"/>
        <v>20' Rnd Alum Pole (Gardco)</v>
      </c>
      <c r="H103">
        <v>1333</v>
      </c>
      <c r="I103" t="s">
        <v>710</v>
      </c>
      <c r="J103" t="s">
        <v>719</v>
      </c>
      <c r="K103" t="s">
        <v>793</v>
      </c>
      <c r="L103" t="s">
        <v>698</v>
      </c>
      <c r="M103" t="s">
        <v>794</v>
      </c>
    </row>
    <row r="104" spans="1:16" x14ac:dyDescent="0.45">
      <c r="A104">
        <v>103</v>
      </c>
      <c r="C104">
        <f t="shared" si="2"/>
        <v>1334</v>
      </c>
      <c r="D104" t="s">
        <v>105</v>
      </c>
      <c r="E104">
        <v>6</v>
      </c>
      <c r="F104" s="1" t="str">
        <f t="shared" si="3"/>
        <v>20' Rnd Alum Pole-2 (Gardco)</v>
      </c>
      <c r="H104">
        <v>1334</v>
      </c>
      <c r="I104" t="s">
        <v>710</v>
      </c>
      <c r="J104" t="s">
        <v>719</v>
      </c>
      <c r="K104" t="s">
        <v>793</v>
      </c>
      <c r="L104" t="s">
        <v>876</v>
      </c>
      <c r="M104" t="s">
        <v>794</v>
      </c>
    </row>
    <row r="105" spans="1:16" x14ac:dyDescent="0.45">
      <c r="A105">
        <v>104</v>
      </c>
      <c r="C105">
        <f t="shared" si="2"/>
        <v>1443</v>
      </c>
      <c r="D105" t="s">
        <v>106</v>
      </c>
      <c r="E105">
        <v>90</v>
      </c>
      <c r="F105" s="1" t="str">
        <f t="shared" si="3"/>
        <v>20' Rnd Stl Pole (Gardco SRS-20-5-D1)</v>
      </c>
      <c r="H105">
        <v>1443</v>
      </c>
      <c r="I105" t="s">
        <v>710</v>
      </c>
      <c r="J105" t="s">
        <v>719</v>
      </c>
      <c r="K105" t="s">
        <v>706</v>
      </c>
      <c r="L105" t="s">
        <v>698</v>
      </c>
      <c r="M105" t="s">
        <v>890</v>
      </c>
      <c r="N105" t="s">
        <v>891</v>
      </c>
    </row>
    <row r="106" spans="1:16" x14ac:dyDescent="0.45">
      <c r="A106">
        <v>105</v>
      </c>
      <c r="C106">
        <f t="shared" si="2"/>
        <v>1447</v>
      </c>
      <c r="D106" t="s">
        <v>107</v>
      </c>
      <c r="E106">
        <v>82</v>
      </c>
      <c r="F106" s="1" t="str">
        <f t="shared" si="3"/>
        <v>20' Rnd Stl Pole-Solar Panel (Se'lux)</v>
      </c>
      <c r="H106">
        <v>1447</v>
      </c>
      <c r="I106" t="s">
        <v>710</v>
      </c>
      <c r="J106" t="s">
        <v>719</v>
      </c>
      <c r="K106" t="s">
        <v>706</v>
      </c>
      <c r="L106" t="s">
        <v>892</v>
      </c>
      <c r="M106" t="s">
        <v>860</v>
      </c>
      <c r="N106" t="s">
        <v>893</v>
      </c>
    </row>
    <row r="107" spans="1:16" x14ac:dyDescent="0.45">
      <c r="A107">
        <v>106</v>
      </c>
      <c r="C107">
        <f t="shared" si="2"/>
        <v>1543</v>
      </c>
      <c r="D107" t="s">
        <v>108</v>
      </c>
      <c r="E107">
        <v>1</v>
      </c>
      <c r="F107" s="1" t="str">
        <f t="shared" si="3"/>
        <v>20' SEPCO Solar Light</v>
      </c>
      <c r="H107">
        <v>1543</v>
      </c>
      <c r="I107" t="s">
        <v>710</v>
      </c>
      <c r="J107" t="s">
        <v>894</v>
      </c>
      <c r="K107" t="s">
        <v>708</v>
      </c>
      <c r="L107" t="s">
        <v>740</v>
      </c>
    </row>
    <row r="108" spans="1:16" x14ac:dyDescent="0.45">
      <c r="A108">
        <v>107</v>
      </c>
      <c r="C108">
        <f t="shared" si="2"/>
        <v>1485</v>
      </c>
      <c r="D108" t="s">
        <v>109</v>
      </c>
      <c r="E108">
        <v>11</v>
      </c>
      <c r="F108" s="1" t="str">
        <f t="shared" si="3"/>
        <v>20' Shakespeare Pole - GE Spec</v>
      </c>
      <c r="H108">
        <v>1485</v>
      </c>
      <c r="I108" t="s">
        <v>710</v>
      </c>
      <c r="J108" t="s">
        <v>817</v>
      </c>
      <c r="K108" t="s">
        <v>698</v>
      </c>
      <c r="L108" t="s">
        <v>730</v>
      </c>
      <c r="M108" t="s">
        <v>895</v>
      </c>
      <c r="N108" t="s">
        <v>896</v>
      </c>
    </row>
    <row r="109" spans="1:16" x14ac:dyDescent="0.45">
      <c r="A109">
        <v>108</v>
      </c>
      <c r="C109">
        <f t="shared" si="2"/>
        <v>1486</v>
      </c>
      <c r="D109" t="s">
        <v>110</v>
      </c>
      <c r="E109">
        <v>8</v>
      </c>
      <c r="F109" s="1" t="str">
        <f t="shared" si="3"/>
        <v>20' Shakespeare Pole - Holophane</v>
      </c>
      <c r="H109">
        <v>1486</v>
      </c>
      <c r="I109" t="s">
        <v>710</v>
      </c>
      <c r="J109" t="s">
        <v>817</v>
      </c>
      <c r="K109" t="s">
        <v>698</v>
      </c>
      <c r="L109" t="s">
        <v>730</v>
      </c>
      <c r="M109" t="s">
        <v>897</v>
      </c>
    </row>
    <row r="110" spans="1:16" x14ac:dyDescent="0.45">
      <c r="A110">
        <v>109</v>
      </c>
      <c r="C110">
        <f t="shared" si="2"/>
        <v>1487</v>
      </c>
      <c r="D110" t="s">
        <v>111</v>
      </c>
      <c r="E110">
        <v>18</v>
      </c>
      <c r="F110" s="1" t="str">
        <f t="shared" si="3"/>
        <v>20' Shakespeare Pole - Kim AR2</v>
      </c>
      <c r="H110">
        <v>1487</v>
      </c>
      <c r="I110" t="s">
        <v>710</v>
      </c>
      <c r="J110" t="s">
        <v>817</v>
      </c>
      <c r="K110" t="s">
        <v>698</v>
      </c>
      <c r="L110" t="s">
        <v>730</v>
      </c>
      <c r="M110" t="s">
        <v>696</v>
      </c>
      <c r="N110" t="s">
        <v>898</v>
      </c>
    </row>
    <row r="111" spans="1:16" x14ac:dyDescent="0.45">
      <c r="A111">
        <v>110</v>
      </c>
      <c r="C111">
        <f t="shared" si="2"/>
        <v>1542</v>
      </c>
      <c r="D111" t="s">
        <v>112</v>
      </c>
      <c r="E111">
        <v>2</v>
      </c>
      <c r="F111" s="1" t="str">
        <f t="shared" si="3"/>
        <v>20' SOL PM160 Solar Light</v>
      </c>
      <c r="H111">
        <v>1542</v>
      </c>
      <c r="I111" t="s">
        <v>710</v>
      </c>
      <c r="J111" t="s">
        <v>899</v>
      </c>
      <c r="K111" t="s">
        <v>900</v>
      </c>
      <c r="L111" t="s">
        <v>708</v>
      </c>
      <c r="M111" t="s">
        <v>740</v>
      </c>
    </row>
    <row r="112" spans="1:16" x14ac:dyDescent="0.45">
      <c r="A112">
        <v>111</v>
      </c>
      <c r="B112">
        <v>1488</v>
      </c>
      <c r="C112">
        <f t="shared" si="2"/>
        <v>1488</v>
      </c>
      <c r="E112">
        <v>3</v>
      </c>
      <c r="F112" s="1" t="e">
        <f t="shared" si="3"/>
        <v>#VALUE!</v>
      </c>
    </row>
    <row r="113" spans="1:14" x14ac:dyDescent="0.45">
      <c r="A113">
        <v>112</v>
      </c>
      <c r="B113">
        <v>1489</v>
      </c>
      <c r="C113">
        <f t="shared" si="2"/>
        <v>1489</v>
      </c>
      <c r="E113">
        <v>10</v>
      </c>
      <c r="F113" s="1" t="e">
        <f t="shared" si="3"/>
        <v>#VALUE!</v>
      </c>
    </row>
    <row r="114" spans="1:14" x14ac:dyDescent="0.45">
      <c r="A114">
        <v>113</v>
      </c>
      <c r="B114">
        <v>1231</v>
      </c>
      <c r="C114">
        <f t="shared" si="2"/>
        <v>1231</v>
      </c>
      <c r="E114">
        <v>9</v>
      </c>
      <c r="F114" s="1" t="e">
        <f t="shared" si="3"/>
        <v>#VALUE!</v>
      </c>
    </row>
    <row r="115" spans="1:14" x14ac:dyDescent="0.45">
      <c r="A115">
        <v>114</v>
      </c>
      <c r="C115">
        <f t="shared" si="2"/>
        <v>1671</v>
      </c>
      <c r="D115" t="s">
        <v>116</v>
      </c>
      <c r="E115">
        <v>34</v>
      </c>
      <c r="F115" s="1" t="str">
        <f t="shared" si="3"/>
        <v>24' Fluted Orn. Pole (Spring City)</v>
      </c>
      <c r="H115">
        <v>1671</v>
      </c>
      <c r="I115" t="s">
        <v>784</v>
      </c>
      <c r="J115" t="s">
        <v>724</v>
      </c>
      <c r="K115" t="s">
        <v>901</v>
      </c>
      <c r="L115" t="s">
        <v>698</v>
      </c>
      <c r="M115" t="s">
        <v>902</v>
      </c>
      <c r="N115" t="s">
        <v>903</v>
      </c>
    </row>
    <row r="116" spans="1:14" x14ac:dyDescent="0.45">
      <c r="A116">
        <v>115</v>
      </c>
      <c r="C116">
        <f t="shared" si="2"/>
        <v>1293</v>
      </c>
      <c r="D116" t="s">
        <v>117</v>
      </c>
      <c r="E116">
        <v>76</v>
      </c>
      <c r="F116" s="1" t="str">
        <f t="shared" si="3"/>
        <v>25' Ameron Rnd Conc Pole</v>
      </c>
      <c r="H116">
        <v>1293</v>
      </c>
      <c r="I116" t="s">
        <v>746</v>
      </c>
      <c r="J116" t="s">
        <v>904</v>
      </c>
      <c r="K116" t="s">
        <v>719</v>
      </c>
      <c r="L116" t="s">
        <v>905</v>
      </c>
      <c r="M116" t="s">
        <v>698</v>
      </c>
    </row>
    <row r="117" spans="1:14" x14ac:dyDescent="0.45">
      <c r="A117">
        <v>116</v>
      </c>
      <c r="C117">
        <f t="shared" si="2"/>
        <v>1433</v>
      </c>
      <c r="D117" t="s">
        <v>118</v>
      </c>
      <c r="E117">
        <v>104</v>
      </c>
      <c r="F117" s="1" t="str">
        <f t="shared" si="3"/>
        <v>25' Concrete Pole (Ameron)</v>
      </c>
      <c r="H117">
        <v>1433</v>
      </c>
      <c r="I117" t="s">
        <v>746</v>
      </c>
      <c r="J117" t="s">
        <v>906</v>
      </c>
      <c r="K117" t="s">
        <v>698</v>
      </c>
      <c r="L117" t="s">
        <v>832</v>
      </c>
    </row>
    <row r="118" spans="1:14" x14ac:dyDescent="0.45">
      <c r="A118">
        <v>117</v>
      </c>
      <c r="C118">
        <f t="shared" si="2"/>
        <v>1657</v>
      </c>
      <c r="D118" t="s">
        <v>119</v>
      </c>
      <c r="E118">
        <v>1</v>
      </c>
      <c r="F118" s="1" t="str">
        <f t="shared" si="3"/>
        <v>25' Mod. Cal Type 19-4-100</v>
      </c>
      <c r="H118">
        <v>1657</v>
      </c>
      <c r="I118" t="s">
        <v>746</v>
      </c>
      <c r="J118" t="s">
        <v>907</v>
      </c>
      <c r="K118" t="s">
        <v>743</v>
      </c>
      <c r="L118" t="s">
        <v>745</v>
      </c>
      <c r="M118" t="s">
        <v>748</v>
      </c>
    </row>
    <row r="119" spans="1:14" x14ac:dyDescent="0.45">
      <c r="A119">
        <v>118</v>
      </c>
      <c r="C119">
        <f t="shared" si="2"/>
        <v>1656</v>
      </c>
      <c r="D119" t="s">
        <v>120</v>
      </c>
      <c r="E119">
        <v>1</v>
      </c>
      <c r="F119" s="1" t="str">
        <f t="shared" si="3"/>
        <v>25' Mod. Cal Type 61-5-100</v>
      </c>
      <c r="H119">
        <v>1656</v>
      </c>
      <c r="I119" t="s">
        <v>746</v>
      </c>
      <c r="J119" t="s">
        <v>907</v>
      </c>
      <c r="K119" t="s">
        <v>743</v>
      </c>
      <c r="L119" t="s">
        <v>745</v>
      </c>
      <c r="M119" t="s">
        <v>753</v>
      </c>
    </row>
    <row r="120" spans="1:14" x14ac:dyDescent="0.45">
      <c r="A120">
        <v>119</v>
      </c>
      <c r="C120">
        <f t="shared" si="2"/>
        <v>1409</v>
      </c>
      <c r="D120" t="s">
        <v>121</v>
      </c>
      <c r="E120">
        <v>114</v>
      </c>
      <c r="F120" s="1" t="str">
        <f t="shared" si="3"/>
        <v>26' Decorative Fluted Stl Pole</v>
      </c>
      <c r="H120">
        <v>1409</v>
      </c>
      <c r="I120" t="s">
        <v>713</v>
      </c>
      <c r="J120" t="s">
        <v>714</v>
      </c>
      <c r="K120" t="s">
        <v>724</v>
      </c>
      <c r="L120" t="s">
        <v>706</v>
      </c>
      <c r="M120" t="s">
        <v>698</v>
      </c>
    </row>
    <row r="121" spans="1:14" x14ac:dyDescent="0.45">
      <c r="A121">
        <v>120</v>
      </c>
      <c r="B121">
        <v>1500</v>
      </c>
      <c r="C121">
        <f t="shared" si="2"/>
        <v>1500</v>
      </c>
      <c r="E121">
        <v>58</v>
      </c>
      <c r="F121" s="1" t="e">
        <f t="shared" si="3"/>
        <v>#VALUE!</v>
      </c>
    </row>
    <row r="122" spans="1:14" x14ac:dyDescent="0.45">
      <c r="A122">
        <v>121</v>
      </c>
      <c r="C122">
        <f t="shared" si="2"/>
        <v>1501</v>
      </c>
      <c r="D122" t="s">
        <v>123</v>
      </c>
      <c r="E122">
        <v>19</v>
      </c>
      <c r="F122" s="1" t="str">
        <f t="shared" si="3"/>
        <v>26' Decorative Pole-Traffic</v>
      </c>
      <c r="H122">
        <v>1501</v>
      </c>
      <c r="I122" t="s">
        <v>713</v>
      </c>
      <c r="J122" t="s">
        <v>714</v>
      </c>
      <c r="K122" t="s">
        <v>908</v>
      </c>
    </row>
    <row r="123" spans="1:14" x14ac:dyDescent="0.45">
      <c r="A123">
        <v>122</v>
      </c>
      <c r="C123">
        <f t="shared" si="2"/>
        <v>1634</v>
      </c>
      <c r="D123" t="s">
        <v>124</v>
      </c>
      <c r="E123">
        <v>1</v>
      </c>
      <c r="F123" s="1" t="str">
        <f t="shared" si="3"/>
        <v>27' Mod. Cal Type 17-3-100</v>
      </c>
      <c r="H123">
        <v>1634</v>
      </c>
      <c r="I123" t="s">
        <v>909</v>
      </c>
      <c r="J123" t="s">
        <v>907</v>
      </c>
      <c r="K123" t="s">
        <v>743</v>
      </c>
      <c r="L123" t="s">
        <v>745</v>
      </c>
      <c r="M123" t="s">
        <v>747</v>
      </c>
    </row>
    <row r="124" spans="1:14" x14ac:dyDescent="0.45">
      <c r="A124">
        <v>123</v>
      </c>
      <c r="C124">
        <f t="shared" si="2"/>
        <v>1632</v>
      </c>
      <c r="D124" t="s">
        <v>125</v>
      </c>
      <c r="E124">
        <v>1</v>
      </c>
      <c r="F124" s="1" t="str">
        <f t="shared" si="3"/>
        <v>27' Mod. Cal Type 19-4-100</v>
      </c>
      <c r="H124">
        <v>1632</v>
      </c>
      <c r="I124" t="s">
        <v>909</v>
      </c>
      <c r="J124" t="s">
        <v>907</v>
      </c>
      <c r="K124" t="s">
        <v>743</v>
      </c>
      <c r="L124" t="s">
        <v>745</v>
      </c>
      <c r="M124" t="s">
        <v>748</v>
      </c>
    </row>
    <row r="125" spans="1:14" x14ac:dyDescent="0.45">
      <c r="A125">
        <v>124</v>
      </c>
      <c r="C125">
        <f t="shared" si="2"/>
        <v>1143</v>
      </c>
      <c r="D125" t="s">
        <v>126</v>
      </c>
      <c r="E125">
        <v>1</v>
      </c>
      <c r="F125" s="1" t="str">
        <f t="shared" si="3"/>
        <v>27' Sq Stl Pole (Kim Ltg)</v>
      </c>
      <c r="H125">
        <v>1143</v>
      </c>
      <c r="I125" t="s">
        <v>909</v>
      </c>
      <c r="J125" t="s">
        <v>705</v>
      </c>
      <c r="K125" t="s">
        <v>706</v>
      </c>
      <c r="L125" t="s">
        <v>698</v>
      </c>
      <c r="M125" t="s">
        <v>910</v>
      </c>
      <c r="N125" t="s">
        <v>853</v>
      </c>
    </row>
    <row r="126" spans="1:14" x14ac:dyDescent="0.45">
      <c r="A126">
        <v>125</v>
      </c>
      <c r="B126">
        <v>1511</v>
      </c>
      <c r="C126">
        <f t="shared" si="2"/>
        <v>1511</v>
      </c>
      <c r="E126">
        <v>75</v>
      </c>
      <c r="F126" s="1" t="e">
        <f t="shared" si="3"/>
        <v>#VALUE!</v>
      </c>
    </row>
    <row r="127" spans="1:14" x14ac:dyDescent="0.45">
      <c r="A127">
        <v>126</v>
      </c>
      <c r="C127">
        <f t="shared" si="2"/>
        <v>1573</v>
      </c>
      <c r="D127" t="s">
        <v>128</v>
      </c>
      <c r="E127">
        <v>3</v>
      </c>
      <c r="F127" s="1" t="str">
        <f t="shared" si="3"/>
        <v>28' Decorative Fluted Steel Pole</v>
      </c>
      <c r="H127">
        <v>1573</v>
      </c>
      <c r="I127" t="s">
        <v>715</v>
      </c>
      <c r="J127" t="s">
        <v>714</v>
      </c>
      <c r="K127" t="s">
        <v>724</v>
      </c>
      <c r="L127" t="s">
        <v>703</v>
      </c>
      <c r="M127" t="s">
        <v>698</v>
      </c>
    </row>
    <row r="128" spans="1:14" x14ac:dyDescent="0.45">
      <c r="A128">
        <v>127</v>
      </c>
      <c r="B128">
        <v>1282</v>
      </c>
      <c r="C128">
        <f t="shared" si="2"/>
        <v>1282</v>
      </c>
      <c r="E128">
        <v>33</v>
      </c>
      <c r="F128" s="1" t="e">
        <f t="shared" si="3"/>
        <v>#VALUE!</v>
      </c>
    </row>
    <row r="129" spans="1:15" x14ac:dyDescent="0.45">
      <c r="A129">
        <v>128</v>
      </c>
      <c r="C129">
        <f t="shared" si="2"/>
        <v>1662</v>
      </c>
      <c r="D129" t="s">
        <v>130</v>
      </c>
      <c r="E129">
        <v>20</v>
      </c>
      <c r="F129" s="1" t="str">
        <f t="shared" si="3"/>
        <v>28' Fluted Philips Lumec Steel Pole</v>
      </c>
      <c r="H129">
        <v>1662</v>
      </c>
      <c r="I129" t="s">
        <v>715</v>
      </c>
      <c r="J129" t="s">
        <v>724</v>
      </c>
      <c r="K129" t="s">
        <v>808</v>
      </c>
      <c r="L129" t="s">
        <v>700</v>
      </c>
      <c r="M129" t="s">
        <v>703</v>
      </c>
      <c r="N129" t="s">
        <v>698</v>
      </c>
    </row>
    <row r="130" spans="1:15" x14ac:dyDescent="0.45">
      <c r="A130">
        <v>129</v>
      </c>
      <c r="C130">
        <f t="shared" si="2"/>
        <v>1637</v>
      </c>
      <c r="D130" t="s">
        <v>131</v>
      </c>
      <c r="E130">
        <v>1</v>
      </c>
      <c r="F130" s="1" t="str">
        <f t="shared" si="3"/>
        <v>28' Mod. Cal Type 19-4-100</v>
      </c>
      <c r="H130">
        <v>1637</v>
      </c>
      <c r="I130" t="s">
        <v>715</v>
      </c>
      <c r="J130" t="s">
        <v>907</v>
      </c>
      <c r="K130" t="s">
        <v>743</v>
      </c>
      <c r="L130" t="s">
        <v>745</v>
      </c>
      <c r="M130" t="s">
        <v>748</v>
      </c>
    </row>
    <row r="131" spans="1:15" x14ac:dyDescent="0.45">
      <c r="A131">
        <v>130</v>
      </c>
      <c r="C131">
        <f t="shared" ref="C131:C194" si="4">IF(ISBLANK(B131),H131,B131)</f>
        <v>1633</v>
      </c>
      <c r="D131" t="s">
        <v>132</v>
      </c>
      <c r="E131">
        <v>1</v>
      </c>
      <c r="F131" s="1" t="str">
        <f t="shared" ref="F131:F194" si="5">RIGHT(D131,LEN(D131)-FIND(" ",D131))</f>
        <v>28' Mod. Cal Type 24-4-100</v>
      </c>
      <c r="H131">
        <v>1633</v>
      </c>
      <c r="I131" t="s">
        <v>715</v>
      </c>
      <c r="J131" t="s">
        <v>907</v>
      </c>
      <c r="K131" t="s">
        <v>743</v>
      </c>
      <c r="L131" t="s">
        <v>745</v>
      </c>
      <c r="M131" t="s">
        <v>749</v>
      </c>
    </row>
    <row r="132" spans="1:15" x14ac:dyDescent="0.45">
      <c r="A132">
        <v>131</v>
      </c>
      <c r="C132">
        <f t="shared" si="4"/>
        <v>1648</v>
      </c>
      <c r="D132" t="s">
        <v>133</v>
      </c>
      <c r="E132">
        <v>1</v>
      </c>
      <c r="F132" s="1" t="str">
        <f t="shared" si="5"/>
        <v>30' AT&amp;T Co-Location Pole</v>
      </c>
      <c r="H132">
        <v>1648</v>
      </c>
      <c r="I132" t="s">
        <v>716</v>
      </c>
      <c r="J132" t="s">
        <v>911</v>
      </c>
      <c r="K132" t="s">
        <v>912</v>
      </c>
      <c r="L132" t="s">
        <v>698</v>
      </c>
    </row>
    <row r="133" spans="1:15" x14ac:dyDescent="0.45">
      <c r="A133">
        <v>132</v>
      </c>
      <c r="C133">
        <f t="shared" si="4"/>
        <v>1434</v>
      </c>
      <c r="D133" t="s">
        <v>134</v>
      </c>
      <c r="E133">
        <v>195</v>
      </c>
      <c r="F133" s="1" t="str">
        <f t="shared" si="5"/>
        <v>30' Concrete Pole (Ameron)</v>
      </c>
      <c r="H133">
        <v>1434</v>
      </c>
      <c r="I133" t="s">
        <v>716</v>
      </c>
      <c r="J133" t="s">
        <v>906</v>
      </c>
      <c r="K133" t="s">
        <v>698</v>
      </c>
      <c r="L133" t="s">
        <v>832</v>
      </c>
    </row>
    <row r="134" spans="1:15" x14ac:dyDescent="0.45">
      <c r="A134">
        <v>133</v>
      </c>
      <c r="B134">
        <v>1155</v>
      </c>
      <c r="C134">
        <f t="shared" si="4"/>
        <v>1155</v>
      </c>
      <c r="E134">
        <v>232</v>
      </c>
      <c r="F134" s="1" t="e">
        <f t="shared" si="5"/>
        <v>#VALUE!</v>
      </c>
    </row>
    <row r="135" spans="1:15" x14ac:dyDescent="0.45">
      <c r="A135">
        <v>134</v>
      </c>
      <c r="C135">
        <f t="shared" si="4"/>
        <v>959</v>
      </c>
      <c r="D135" t="s">
        <v>136</v>
      </c>
      <c r="E135">
        <v>384</v>
      </c>
      <c r="F135" s="1" t="str">
        <f t="shared" si="5"/>
        <v>30' Davit - Bunker Hill</v>
      </c>
      <c r="H135">
        <v>959</v>
      </c>
      <c r="I135" t="s">
        <v>716</v>
      </c>
      <c r="J135" t="s">
        <v>717</v>
      </c>
      <c r="K135" t="s">
        <v>730</v>
      </c>
      <c r="L135" t="s">
        <v>913</v>
      </c>
      <c r="M135" t="s">
        <v>774</v>
      </c>
    </row>
    <row r="136" spans="1:15" x14ac:dyDescent="0.45">
      <c r="A136">
        <v>135</v>
      </c>
      <c r="C136">
        <f t="shared" si="4"/>
        <v>1347</v>
      </c>
      <c r="D136" t="s">
        <v>137</v>
      </c>
      <c r="E136">
        <v>15</v>
      </c>
      <c r="F136" s="1" t="str">
        <f t="shared" si="5"/>
        <v>30' Davit-Se'lux Saturn 2</v>
      </c>
      <c r="H136">
        <v>1347</v>
      </c>
      <c r="I136" t="s">
        <v>716</v>
      </c>
      <c r="J136" t="s">
        <v>914</v>
      </c>
      <c r="K136" t="s">
        <v>812</v>
      </c>
      <c r="L136">
        <v>2</v>
      </c>
    </row>
    <row r="137" spans="1:15" x14ac:dyDescent="0.45">
      <c r="A137">
        <v>136</v>
      </c>
      <c r="B137">
        <v>1292</v>
      </c>
      <c r="C137">
        <f t="shared" si="4"/>
        <v>1292</v>
      </c>
      <c r="E137">
        <v>44</v>
      </c>
      <c r="F137" s="1" t="e">
        <f t="shared" si="5"/>
        <v>#VALUE!</v>
      </c>
    </row>
    <row r="138" spans="1:15" x14ac:dyDescent="0.45">
      <c r="A138">
        <v>137</v>
      </c>
      <c r="C138">
        <f t="shared" si="4"/>
        <v>1548</v>
      </c>
      <c r="D138" t="s">
        <v>139</v>
      </c>
      <c r="E138">
        <v>23</v>
      </c>
      <c r="F138" s="1" t="str">
        <f t="shared" si="5"/>
        <v>30' Dec. Fluted Steel Pole-Traffic</v>
      </c>
      <c r="H138">
        <v>1548</v>
      </c>
      <c r="I138" t="s">
        <v>716</v>
      </c>
      <c r="J138" t="s">
        <v>915</v>
      </c>
      <c r="K138" t="s">
        <v>724</v>
      </c>
      <c r="L138" t="s">
        <v>703</v>
      </c>
      <c r="M138" t="s">
        <v>908</v>
      </c>
    </row>
    <row r="139" spans="1:15" x14ac:dyDescent="0.45">
      <c r="A139">
        <v>138</v>
      </c>
      <c r="C139">
        <f t="shared" si="4"/>
        <v>1547</v>
      </c>
      <c r="D139" t="s">
        <v>140</v>
      </c>
      <c r="E139">
        <v>5</v>
      </c>
      <c r="F139" s="1" t="str">
        <f t="shared" si="5"/>
        <v>30' Dec. Fluted Stl Pole-King Acorn Ped.</v>
      </c>
      <c r="H139">
        <v>1547</v>
      </c>
      <c r="I139" t="s">
        <v>716</v>
      </c>
      <c r="J139" t="s">
        <v>915</v>
      </c>
      <c r="K139" t="s">
        <v>724</v>
      </c>
      <c r="L139" t="s">
        <v>706</v>
      </c>
      <c r="M139" t="s">
        <v>916</v>
      </c>
      <c r="N139" t="s">
        <v>917</v>
      </c>
      <c r="O139" t="s">
        <v>918</v>
      </c>
    </row>
    <row r="140" spans="1:15" x14ac:dyDescent="0.45">
      <c r="A140">
        <v>139</v>
      </c>
      <c r="C140">
        <f t="shared" si="4"/>
        <v>1603</v>
      </c>
      <c r="D140" t="s">
        <v>141</v>
      </c>
      <c r="E140">
        <v>2</v>
      </c>
      <c r="F140" s="1" t="str">
        <f t="shared" si="5"/>
        <v>30' Dec. Steel Pole-Traffic-Spanish Base</v>
      </c>
      <c r="H140">
        <v>1603</v>
      </c>
      <c r="I140" t="s">
        <v>716</v>
      </c>
      <c r="J140" t="s">
        <v>915</v>
      </c>
      <c r="K140" t="s">
        <v>703</v>
      </c>
      <c r="L140" t="s">
        <v>919</v>
      </c>
      <c r="M140" t="s">
        <v>792</v>
      </c>
    </row>
    <row r="141" spans="1:15" x14ac:dyDescent="0.45">
      <c r="A141">
        <v>140</v>
      </c>
      <c r="C141">
        <f t="shared" si="4"/>
        <v>1546</v>
      </c>
      <c r="D141" t="s">
        <v>142</v>
      </c>
      <c r="E141">
        <v>201</v>
      </c>
      <c r="F141" s="1" t="str">
        <f t="shared" si="5"/>
        <v>30' Decorative Fluted Steel Pole</v>
      </c>
      <c r="H141">
        <v>1546</v>
      </c>
      <c r="I141" t="s">
        <v>716</v>
      </c>
      <c r="J141" t="s">
        <v>714</v>
      </c>
      <c r="K141" t="s">
        <v>724</v>
      </c>
      <c r="L141" t="s">
        <v>703</v>
      </c>
      <c r="M141" t="s">
        <v>698</v>
      </c>
    </row>
    <row r="142" spans="1:15" x14ac:dyDescent="0.45">
      <c r="A142">
        <v>141</v>
      </c>
      <c r="C142">
        <f t="shared" si="4"/>
        <v>1661</v>
      </c>
      <c r="D142" t="s">
        <v>143</v>
      </c>
      <c r="E142">
        <v>2</v>
      </c>
      <c r="F142" s="1" t="str">
        <f t="shared" si="5"/>
        <v>30' Decorative Fluted Steel Pole - 2</v>
      </c>
      <c r="H142">
        <v>1661</v>
      </c>
      <c r="I142" t="s">
        <v>716</v>
      </c>
      <c r="J142" t="s">
        <v>714</v>
      </c>
      <c r="K142" t="s">
        <v>724</v>
      </c>
      <c r="L142" t="s">
        <v>703</v>
      </c>
      <c r="M142" t="s">
        <v>698</v>
      </c>
      <c r="N142" t="s">
        <v>730</v>
      </c>
      <c r="O142">
        <v>2</v>
      </c>
    </row>
    <row r="143" spans="1:15" x14ac:dyDescent="0.45">
      <c r="A143">
        <v>142</v>
      </c>
      <c r="B143">
        <v>1399</v>
      </c>
      <c r="C143">
        <f t="shared" si="4"/>
        <v>1399</v>
      </c>
      <c r="E143">
        <v>2</v>
      </c>
      <c r="F143" s="1" t="e">
        <f t="shared" si="5"/>
        <v>#VALUE!</v>
      </c>
    </row>
    <row r="144" spans="1:15" x14ac:dyDescent="0.45">
      <c r="A144">
        <v>143</v>
      </c>
      <c r="B144">
        <v>1375</v>
      </c>
      <c r="C144">
        <f t="shared" si="4"/>
        <v>1375</v>
      </c>
      <c r="E144">
        <v>4</v>
      </c>
      <c r="F144" s="1" t="e">
        <f t="shared" si="5"/>
        <v>#VALUE!</v>
      </c>
    </row>
    <row r="145" spans="1:13" x14ac:dyDescent="0.45">
      <c r="A145">
        <v>144</v>
      </c>
      <c r="B145">
        <v>1353</v>
      </c>
      <c r="C145">
        <f t="shared" si="4"/>
        <v>1353</v>
      </c>
      <c r="E145">
        <v>77</v>
      </c>
      <c r="F145" s="1" t="e">
        <f t="shared" si="5"/>
        <v>#VALUE!</v>
      </c>
    </row>
    <row r="146" spans="1:13" x14ac:dyDescent="0.45">
      <c r="A146">
        <v>145</v>
      </c>
      <c r="C146">
        <f t="shared" si="4"/>
        <v>1455</v>
      </c>
      <c r="D146" t="s">
        <v>147</v>
      </c>
      <c r="E146">
        <v>12</v>
      </c>
      <c r="F146" s="1" t="str">
        <f t="shared" si="5"/>
        <v>30' Lumec Pole - Traffic</v>
      </c>
      <c r="H146">
        <v>1455</v>
      </c>
      <c r="I146" t="s">
        <v>716</v>
      </c>
      <c r="J146" t="s">
        <v>700</v>
      </c>
      <c r="K146" t="s">
        <v>698</v>
      </c>
      <c r="L146" t="s">
        <v>730</v>
      </c>
      <c r="M146" t="s">
        <v>721</v>
      </c>
    </row>
    <row r="147" spans="1:13" x14ac:dyDescent="0.45">
      <c r="A147">
        <v>146</v>
      </c>
      <c r="C147">
        <f t="shared" si="4"/>
        <v>1100</v>
      </c>
      <c r="D147" t="s">
        <v>148</v>
      </c>
      <c r="E147">
        <v>2</v>
      </c>
      <c r="F147" s="1" t="str">
        <f t="shared" si="5"/>
        <v>30' Octagonal Concrete STD</v>
      </c>
      <c r="H147">
        <v>1100</v>
      </c>
      <c r="I147" t="s">
        <v>716</v>
      </c>
      <c r="J147" t="s">
        <v>801</v>
      </c>
      <c r="K147" t="s">
        <v>906</v>
      </c>
      <c r="L147" t="s">
        <v>920</v>
      </c>
    </row>
    <row r="148" spans="1:13" x14ac:dyDescent="0.45">
      <c r="A148">
        <v>147</v>
      </c>
      <c r="C148">
        <f t="shared" si="4"/>
        <v>1618</v>
      </c>
      <c r="D148" t="s">
        <v>149</v>
      </c>
      <c r="E148">
        <v>96</v>
      </c>
      <c r="F148" s="1" t="str">
        <f t="shared" si="5"/>
        <v>30' Philips Celcius Pole</v>
      </c>
      <c r="H148">
        <v>1618</v>
      </c>
      <c r="I148" t="s">
        <v>716</v>
      </c>
      <c r="J148" t="s">
        <v>808</v>
      </c>
      <c r="K148" t="s">
        <v>921</v>
      </c>
      <c r="L148" t="s">
        <v>698</v>
      </c>
    </row>
    <row r="149" spans="1:13" x14ac:dyDescent="0.45">
      <c r="A149">
        <v>148</v>
      </c>
      <c r="B149">
        <v>1230</v>
      </c>
      <c r="C149">
        <f t="shared" si="4"/>
        <v>1230</v>
      </c>
      <c r="E149">
        <v>20</v>
      </c>
      <c r="F149" s="1" t="e">
        <f t="shared" si="5"/>
        <v>#VALUE!</v>
      </c>
    </row>
    <row r="150" spans="1:13" x14ac:dyDescent="0.45">
      <c r="A150">
        <v>149</v>
      </c>
      <c r="C150">
        <f t="shared" si="4"/>
        <v>1582</v>
      </c>
      <c r="D150" t="s">
        <v>151</v>
      </c>
      <c r="E150">
        <v>10</v>
      </c>
      <c r="F150" s="1" t="str">
        <f t="shared" si="5"/>
        <v>30' Tapered Curved Pole</v>
      </c>
      <c r="H150">
        <v>1582</v>
      </c>
      <c r="I150" t="s">
        <v>716</v>
      </c>
      <c r="J150" t="s">
        <v>798</v>
      </c>
      <c r="K150" t="s">
        <v>922</v>
      </c>
      <c r="L150" t="s">
        <v>698</v>
      </c>
    </row>
    <row r="151" spans="1:13" x14ac:dyDescent="0.45">
      <c r="A151">
        <v>150</v>
      </c>
      <c r="C151">
        <f t="shared" si="4"/>
        <v>1677</v>
      </c>
      <c r="D151" t="s">
        <v>152</v>
      </c>
      <c r="E151">
        <v>1</v>
      </c>
      <c r="F151" s="1" t="str">
        <f t="shared" si="5"/>
        <v>32' L.A. Smart Fusion Pole</v>
      </c>
      <c r="H151">
        <v>1677</v>
      </c>
      <c r="I151" t="s">
        <v>923</v>
      </c>
      <c r="J151" t="s">
        <v>924</v>
      </c>
      <c r="K151" t="s">
        <v>925</v>
      </c>
      <c r="L151" t="s">
        <v>926</v>
      </c>
      <c r="M151" t="s">
        <v>698</v>
      </c>
    </row>
    <row r="152" spans="1:13" x14ac:dyDescent="0.45">
      <c r="A152">
        <v>151</v>
      </c>
      <c r="B152">
        <v>1567</v>
      </c>
      <c r="C152">
        <f t="shared" si="4"/>
        <v>1567</v>
      </c>
      <c r="E152">
        <v>2</v>
      </c>
      <c r="F152" s="1" t="e">
        <f t="shared" si="5"/>
        <v>#VALUE!</v>
      </c>
    </row>
    <row r="153" spans="1:13" x14ac:dyDescent="0.45">
      <c r="A153">
        <v>152</v>
      </c>
      <c r="B153">
        <v>1056</v>
      </c>
      <c r="C153">
        <f t="shared" si="4"/>
        <v>1056</v>
      </c>
      <c r="E153">
        <v>44</v>
      </c>
      <c r="F153" s="1" t="e">
        <f t="shared" si="5"/>
        <v>#VALUE!</v>
      </c>
    </row>
    <row r="154" spans="1:13" x14ac:dyDescent="0.45">
      <c r="A154">
        <v>153</v>
      </c>
      <c r="C154">
        <f t="shared" si="4"/>
        <v>1055</v>
      </c>
      <c r="D154" t="s">
        <v>155</v>
      </c>
      <c r="E154">
        <v>9</v>
      </c>
      <c r="F154" s="1" t="str">
        <f t="shared" si="5"/>
        <v>40' Baseless Oct Concrete</v>
      </c>
      <c r="H154">
        <v>1055</v>
      </c>
      <c r="I154" t="s">
        <v>720</v>
      </c>
      <c r="J154" t="s">
        <v>927</v>
      </c>
      <c r="K154" t="s">
        <v>844</v>
      </c>
      <c r="L154" t="s">
        <v>906</v>
      </c>
    </row>
    <row r="155" spans="1:13" x14ac:dyDescent="0.45">
      <c r="A155">
        <v>154</v>
      </c>
      <c r="B155">
        <v>1014</v>
      </c>
      <c r="C155">
        <f t="shared" si="4"/>
        <v>1014</v>
      </c>
      <c r="E155">
        <v>2021</v>
      </c>
      <c r="F155" s="1" t="e">
        <f t="shared" si="5"/>
        <v>#VALUE!</v>
      </c>
    </row>
    <row r="156" spans="1:13" x14ac:dyDescent="0.45">
      <c r="A156">
        <v>155</v>
      </c>
      <c r="B156">
        <v>1045</v>
      </c>
      <c r="C156">
        <f t="shared" si="4"/>
        <v>1045</v>
      </c>
      <c r="E156">
        <v>142</v>
      </c>
      <c r="F156" s="1" t="e">
        <f t="shared" si="5"/>
        <v>#VALUE!</v>
      </c>
    </row>
    <row r="157" spans="1:13" x14ac:dyDescent="0.45">
      <c r="A157">
        <v>156</v>
      </c>
      <c r="B157">
        <v>1415</v>
      </c>
      <c r="C157">
        <f t="shared" si="4"/>
        <v>1415</v>
      </c>
      <c r="E157">
        <v>4</v>
      </c>
      <c r="F157" s="1" t="e">
        <f t="shared" si="5"/>
        <v>#VALUE!</v>
      </c>
    </row>
    <row r="158" spans="1:13" x14ac:dyDescent="0.45">
      <c r="A158">
        <v>157</v>
      </c>
      <c r="B158">
        <v>1327</v>
      </c>
      <c r="C158">
        <f t="shared" si="4"/>
        <v>1327</v>
      </c>
      <c r="E158">
        <v>1</v>
      </c>
      <c r="F158" s="1" t="e">
        <f t="shared" si="5"/>
        <v>#VALUE!</v>
      </c>
    </row>
    <row r="159" spans="1:13" x14ac:dyDescent="0.45">
      <c r="A159">
        <v>158</v>
      </c>
      <c r="B159">
        <v>1295</v>
      </c>
      <c r="C159">
        <f t="shared" si="4"/>
        <v>1295</v>
      </c>
      <c r="E159">
        <v>257</v>
      </c>
      <c r="F159" s="1" t="e">
        <f t="shared" si="5"/>
        <v>#VALUE!</v>
      </c>
    </row>
    <row r="160" spans="1:13" x14ac:dyDescent="0.45">
      <c r="A160">
        <v>159</v>
      </c>
      <c r="C160">
        <f t="shared" si="4"/>
        <v>1406</v>
      </c>
      <c r="D160" t="s">
        <v>161</v>
      </c>
      <c r="E160">
        <v>111</v>
      </c>
      <c r="F160" s="1" t="str">
        <f t="shared" si="5"/>
        <v>40' Decorative Fluted Stl Pole</v>
      </c>
      <c r="H160">
        <v>1406</v>
      </c>
      <c r="I160" t="s">
        <v>720</v>
      </c>
      <c r="J160" t="s">
        <v>714</v>
      </c>
      <c r="K160" t="s">
        <v>724</v>
      </c>
      <c r="L160" t="s">
        <v>706</v>
      </c>
      <c r="M160" t="s">
        <v>698</v>
      </c>
    </row>
    <row r="161" spans="1:14" x14ac:dyDescent="0.45">
      <c r="A161">
        <v>160</v>
      </c>
      <c r="C161">
        <f t="shared" si="4"/>
        <v>1410</v>
      </c>
      <c r="D161" t="s">
        <v>162</v>
      </c>
      <c r="E161">
        <v>46</v>
      </c>
      <c r="F161" s="1" t="str">
        <f t="shared" si="5"/>
        <v>40' Decorative Fluted Stl Pole-2</v>
      </c>
      <c r="H161">
        <v>1410</v>
      </c>
      <c r="I161" t="s">
        <v>720</v>
      </c>
      <c r="J161" t="s">
        <v>714</v>
      </c>
      <c r="K161" t="s">
        <v>724</v>
      </c>
      <c r="L161" t="s">
        <v>706</v>
      </c>
      <c r="M161" t="s">
        <v>876</v>
      </c>
    </row>
    <row r="162" spans="1:14" x14ac:dyDescent="0.45">
      <c r="A162">
        <v>161</v>
      </c>
      <c r="C162">
        <f t="shared" si="4"/>
        <v>1237</v>
      </c>
      <c r="D162" t="s">
        <v>163</v>
      </c>
      <c r="E162">
        <v>69</v>
      </c>
      <c r="F162" s="1" t="str">
        <f t="shared" si="5"/>
        <v>40' Decorative Pole (Valmont)</v>
      </c>
      <c r="H162">
        <v>1237</v>
      </c>
      <c r="I162" t="s">
        <v>720</v>
      </c>
      <c r="J162" t="s">
        <v>714</v>
      </c>
      <c r="K162" t="s">
        <v>698</v>
      </c>
      <c r="L162" t="s">
        <v>928</v>
      </c>
    </row>
    <row r="163" spans="1:14" x14ac:dyDescent="0.45">
      <c r="A163">
        <v>162</v>
      </c>
      <c r="B163">
        <v>1107</v>
      </c>
      <c r="C163">
        <f t="shared" si="4"/>
        <v>1107</v>
      </c>
      <c r="E163">
        <v>138</v>
      </c>
      <c r="F163" s="1" t="e">
        <f t="shared" si="5"/>
        <v>#VALUE!</v>
      </c>
    </row>
    <row r="164" spans="1:14" x14ac:dyDescent="0.45">
      <c r="A164">
        <v>163</v>
      </c>
      <c r="C164">
        <f t="shared" si="4"/>
        <v>1320</v>
      </c>
      <c r="D164" t="s">
        <v>165</v>
      </c>
      <c r="E164">
        <v>145</v>
      </c>
      <c r="F164" s="1" t="str">
        <f t="shared" si="5"/>
        <v>40' Light Pipe (Lower Grand Ave.)</v>
      </c>
      <c r="H164">
        <v>1320</v>
      </c>
      <c r="I164" t="s">
        <v>720</v>
      </c>
      <c r="J164" t="s">
        <v>740</v>
      </c>
      <c r="K164" t="s">
        <v>929</v>
      </c>
      <c r="L164" t="s">
        <v>930</v>
      </c>
      <c r="M164" t="s">
        <v>931</v>
      </c>
      <c r="N164" t="s">
        <v>932</v>
      </c>
    </row>
    <row r="165" spans="1:14" x14ac:dyDescent="0.45">
      <c r="A165">
        <v>164</v>
      </c>
      <c r="C165">
        <f t="shared" si="4"/>
        <v>1239</v>
      </c>
      <c r="D165" t="s">
        <v>166</v>
      </c>
      <c r="E165">
        <v>33</v>
      </c>
      <c r="F165" s="1" t="str">
        <f t="shared" si="5"/>
        <v>40' Round Stl (CD953)</v>
      </c>
      <c r="H165">
        <v>1239</v>
      </c>
      <c r="I165" t="s">
        <v>720</v>
      </c>
      <c r="J165" t="s">
        <v>697</v>
      </c>
      <c r="K165" t="s">
        <v>706</v>
      </c>
      <c r="L165" t="s">
        <v>933</v>
      </c>
    </row>
    <row r="166" spans="1:14" x14ac:dyDescent="0.45">
      <c r="A166">
        <v>165</v>
      </c>
      <c r="B166">
        <v>1111</v>
      </c>
      <c r="C166">
        <f t="shared" si="4"/>
        <v>1111</v>
      </c>
      <c r="E166">
        <v>77</v>
      </c>
      <c r="F166" s="1" t="e">
        <f t="shared" si="5"/>
        <v>#VALUE!</v>
      </c>
    </row>
    <row r="167" spans="1:14" x14ac:dyDescent="0.45">
      <c r="A167">
        <v>166</v>
      </c>
      <c r="C167">
        <f t="shared" si="4"/>
        <v>1673</v>
      </c>
      <c r="D167" t="s">
        <v>168</v>
      </c>
      <c r="E167">
        <v>4</v>
      </c>
      <c r="F167" s="1" t="str">
        <f t="shared" si="5"/>
        <v>44" Landscape Forms Bollard</v>
      </c>
      <c r="H167">
        <v>1673</v>
      </c>
      <c r="I167" t="s">
        <v>934</v>
      </c>
      <c r="J167" t="s">
        <v>935</v>
      </c>
      <c r="K167" t="s">
        <v>936</v>
      </c>
      <c r="L167" t="s">
        <v>709</v>
      </c>
    </row>
    <row r="168" spans="1:14" x14ac:dyDescent="0.45">
      <c r="A168">
        <v>167</v>
      </c>
      <c r="B168">
        <v>1015</v>
      </c>
      <c r="C168">
        <f t="shared" si="4"/>
        <v>1015</v>
      </c>
      <c r="E168">
        <v>12</v>
      </c>
      <c r="F168" s="1" t="e">
        <f t="shared" si="5"/>
        <v>#VALUE!</v>
      </c>
    </row>
    <row r="169" spans="1:14" x14ac:dyDescent="0.45">
      <c r="A169">
        <v>168</v>
      </c>
      <c r="B169">
        <v>1659</v>
      </c>
      <c r="C169">
        <f t="shared" si="4"/>
        <v>1659</v>
      </c>
      <c r="E169">
        <v>15</v>
      </c>
      <c r="F169" s="1" t="e">
        <f t="shared" si="5"/>
        <v>#VALUE!</v>
      </c>
    </row>
    <row r="170" spans="1:14" x14ac:dyDescent="0.45">
      <c r="A170">
        <v>169</v>
      </c>
      <c r="B170">
        <v>1306</v>
      </c>
      <c r="C170">
        <f t="shared" si="4"/>
        <v>1306</v>
      </c>
      <c r="E170">
        <v>12</v>
      </c>
      <c r="F170" s="1" t="e">
        <f t="shared" si="5"/>
        <v>#VALUE!</v>
      </c>
    </row>
    <row r="171" spans="1:14" x14ac:dyDescent="0.45">
      <c r="A171">
        <v>170</v>
      </c>
      <c r="B171">
        <v>1286</v>
      </c>
      <c r="C171">
        <f t="shared" si="4"/>
        <v>1286</v>
      </c>
      <c r="E171">
        <v>47</v>
      </c>
      <c r="F171" s="1" t="e">
        <f t="shared" si="5"/>
        <v>#VALUE!</v>
      </c>
    </row>
    <row r="172" spans="1:14" x14ac:dyDescent="0.45">
      <c r="A172">
        <v>171</v>
      </c>
      <c r="C172">
        <f t="shared" si="4"/>
        <v>1345</v>
      </c>
      <c r="D172" t="s">
        <v>173</v>
      </c>
      <c r="E172">
        <v>2</v>
      </c>
      <c r="F172" s="1" t="str">
        <f t="shared" si="5"/>
        <v>50' Rnd Stl Pole (Traffic)</v>
      </c>
      <c r="H172">
        <v>1345</v>
      </c>
      <c r="I172" t="s">
        <v>723</v>
      </c>
      <c r="J172" t="s">
        <v>719</v>
      </c>
      <c r="K172" t="s">
        <v>706</v>
      </c>
      <c r="L172" t="s">
        <v>698</v>
      </c>
      <c r="M172" t="s">
        <v>752</v>
      </c>
    </row>
    <row r="173" spans="1:14" x14ac:dyDescent="0.45">
      <c r="A173">
        <v>172</v>
      </c>
      <c r="B173">
        <v>1110</v>
      </c>
      <c r="C173">
        <f t="shared" si="4"/>
        <v>1110</v>
      </c>
      <c r="E173">
        <v>291</v>
      </c>
      <c r="F173" s="1" t="e">
        <f t="shared" si="5"/>
        <v>#VALUE!</v>
      </c>
    </row>
    <row r="174" spans="1:14" x14ac:dyDescent="0.45">
      <c r="A174">
        <v>173</v>
      </c>
      <c r="C174">
        <f t="shared" si="4"/>
        <v>1291</v>
      </c>
      <c r="D174" t="s">
        <v>175</v>
      </c>
      <c r="E174">
        <v>11</v>
      </c>
      <c r="F174" s="1" t="str">
        <f t="shared" si="5"/>
        <v>50' Tprd Rnd Stl-2 Gardco</v>
      </c>
      <c r="H174">
        <v>1291</v>
      </c>
      <c r="I174" t="s">
        <v>723</v>
      </c>
      <c r="J174" t="s">
        <v>722</v>
      </c>
      <c r="K174" t="s">
        <v>719</v>
      </c>
      <c r="L174" t="s">
        <v>937</v>
      </c>
      <c r="M174" t="s">
        <v>843</v>
      </c>
    </row>
    <row r="175" spans="1:14" x14ac:dyDescent="0.45">
      <c r="A175">
        <v>174</v>
      </c>
      <c r="C175">
        <f t="shared" si="4"/>
        <v>1363</v>
      </c>
      <c r="D175" t="s">
        <v>176</v>
      </c>
      <c r="E175">
        <v>2</v>
      </c>
      <c r="F175" s="1" t="str">
        <f t="shared" si="5"/>
        <v>80' Tapered Steel Pole</v>
      </c>
      <c r="H175">
        <v>1363</v>
      </c>
      <c r="I175" t="s">
        <v>938</v>
      </c>
      <c r="J175" t="s">
        <v>798</v>
      </c>
      <c r="K175" t="s">
        <v>703</v>
      </c>
      <c r="L175" t="s">
        <v>698</v>
      </c>
    </row>
    <row r="176" spans="1:14" x14ac:dyDescent="0.45">
      <c r="A176">
        <v>175</v>
      </c>
      <c r="C176">
        <f t="shared" si="4"/>
        <v>1267</v>
      </c>
      <c r="D176" t="s">
        <v>177</v>
      </c>
      <c r="E176">
        <v>21</v>
      </c>
      <c r="F176" s="1" t="str">
        <f t="shared" si="5"/>
        <v>Ameron 25 CT-40 (MTA Bldg.)</v>
      </c>
      <c r="H176">
        <v>1267</v>
      </c>
      <c r="I176" t="s">
        <v>904</v>
      </c>
      <c r="J176">
        <v>25</v>
      </c>
      <c r="K176" t="s">
        <v>939</v>
      </c>
      <c r="L176" t="s">
        <v>940</v>
      </c>
      <c r="M176" t="s">
        <v>941</v>
      </c>
    </row>
    <row r="177" spans="1:15" x14ac:dyDescent="0.45">
      <c r="A177">
        <v>176</v>
      </c>
      <c r="C177">
        <f t="shared" si="4"/>
        <v>1490</v>
      </c>
      <c r="D177" t="s">
        <v>178</v>
      </c>
      <c r="E177">
        <v>17</v>
      </c>
      <c r="F177" s="1" t="str">
        <f t="shared" si="5"/>
        <v>Ameron Pole - Kim CC</v>
      </c>
      <c r="H177">
        <v>1490</v>
      </c>
      <c r="I177" t="s">
        <v>904</v>
      </c>
      <c r="J177" t="s">
        <v>698</v>
      </c>
      <c r="K177" t="s">
        <v>730</v>
      </c>
      <c r="L177" t="s">
        <v>696</v>
      </c>
      <c r="M177" t="s">
        <v>758</v>
      </c>
    </row>
    <row r="178" spans="1:15" x14ac:dyDescent="0.45">
      <c r="A178">
        <v>177</v>
      </c>
      <c r="C178">
        <f t="shared" si="4"/>
        <v>1621</v>
      </c>
      <c r="D178" t="s">
        <v>179</v>
      </c>
      <c r="E178">
        <v>20</v>
      </c>
      <c r="F178" s="1" t="str">
        <f t="shared" si="5"/>
        <v>Amir LED Solar Spotlight</v>
      </c>
      <c r="H178">
        <v>1621</v>
      </c>
      <c r="I178" t="s">
        <v>942</v>
      </c>
      <c r="J178" t="s">
        <v>943</v>
      </c>
      <c r="K178" t="s">
        <v>708</v>
      </c>
      <c r="L178" t="s">
        <v>944</v>
      </c>
    </row>
    <row r="179" spans="1:15" x14ac:dyDescent="0.45">
      <c r="A179">
        <v>178</v>
      </c>
      <c r="C179">
        <f t="shared" si="4"/>
        <v>1602</v>
      </c>
      <c r="D179" t="s">
        <v>180</v>
      </c>
      <c r="E179">
        <v>2</v>
      </c>
      <c r="F179" s="1" t="str">
        <f t="shared" si="5"/>
        <v>Architectural Bridge Light</v>
      </c>
      <c r="H179">
        <v>1602</v>
      </c>
      <c r="I179" t="s">
        <v>945</v>
      </c>
      <c r="J179" t="s">
        <v>729</v>
      </c>
      <c r="K179" t="s">
        <v>740</v>
      </c>
    </row>
    <row r="180" spans="1:15" x14ac:dyDescent="0.45">
      <c r="A180">
        <v>179</v>
      </c>
      <c r="B180">
        <v>1157</v>
      </c>
      <c r="C180">
        <f t="shared" si="4"/>
        <v>1157</v>
      </c>
      <c r="E180">
        <v>12</v>
      </c>
      <c r="F180" s="1" t="e">
        <f t="shared" si="5"/>
        <v>#VALUE!</v>
      </c>
    </row>
    <row r="181" spans="1:15" x14ac:dyDescent="0.45">
      <c r="A181">
        <v>180</v>
      </c>
      <c r="C181">
        <f t="shared" si="4"/>
        <v>1376</v>
      </c>
      <c r="D181" t="s">
        <v>182</v>
      </c>
      <c r="E181">
        <v>4</v>
      </c>
      <c r="F181" s="1" t="str">
        <f t="shared" si="5"/>
        <v>Baseless Octagonal Concrete</v>
      </c>
      <c r="H181">
        <v>1376</v>
      </c>
      <c r="I181" t="s">
        <v>927</v>
      </c>
      <c r="J181" t="s">
        <v>801</v>
      </c>
      <c r="K181" t="s">
        <v>906</v>
      </c>
    </row>
    <row r="182" spans="1:15" x14ac:dyDescent="0.45">
      <c r="A182">
        <v>181</v>
      </c>
      <c r="B182">
        <v>1597</v>
      </c>
      <c r="C182">
        <f t="shared" si="4"/>
        <v>1597</v>
      </c>
      <c r="E182">
        <v>29</v>
      </c>
      <c r="F182" s="1" t="e">
        <f t="shared" si="5"/>
        <v>#VALUE!</v>
      </c>
    </row>
    <row r="183" spans="1:15" x14ac:dyDescent="0.45">
      <c r="A183">
        <v>182</v>
      </c>
      <c r="B183">
        <v>1138</v>
      </c>
      <c r="C183">
        <f t="shared" si="4"/>
        <v>1138</v>
      </c>
      <c r="E183">
        <v>472</v>
      </c>
      <c r="F183" s="1" t="e">
        <f t="shared" si="5"/>
        <v>#VALUE!</v>
      </c>
    </row>
    <row r="184" spans="1:15" x14ac:dyDescent="0.45">
      <c r="A184">
        <v>183</v>
      </c>
      <c r="B184">
        <v>1139</v>
      </c>
      <c r="C184">
        <f t="shared" si="4"/>
        <v>1139</v>
      </c>
      <c r="E184">
        <v>28</v>
      </c>
      <c r="F184" s="1" t="e">
        <f t="shared" si="5"/>
        <v>#VALUE!</v>
      </c>
    </row>
    <row r="185" spans="1:15" x14ac:dyDescent="0.45">
      <c r="A185">
        <v>184</v>
      </c>
      <c r="B185">
        <v>1498</v>
      </c>
      <c r="C185">
        <f t="shared" si="4"/>
        <v>1498</v>
      </c>
      <c r="E185">
        <v>2</v>
      </c>
      <c r="F185" s="1" t="e">
        <f t="shared" si="5"/>
        <v>#VALUE!</v>
      </c>
    </row>
    <row r="186" spans="1:15" x14ac:dyDescent="0.45">
      <c r="A186">
        <v>185</v>
      </c>
      <c r="C186">
        <f t="shared" si="4"/>
        <v>1620</v>
      </c>
      <c r="D186" t="s">
        <v>187</v>
      </c>
      <c r="E186">
        <v>14</v>
      </c>
      <c r="F186" s="1" t="str">
        <f t="shared" si="5"/>
        <v>B-K Lighting Tree Light</v>
      </c>
      <c r="H186">
        <v>1620</v>
      </c>
      <c r="I186" t="s">
        <v>946</v>
      </c>
      <c r="J186" t="s">
        <v>947</v>
      </c>
      <c r="K186" t="s">
        <v>778</v>
      </c>
      <c r="L186" t="s">
        <v>740</v>
      </c>
    </row>
    <row r="187" spans="1:15" x14ac:dyDescent="0.45">
      <c r="A187">
        <v>186</v>
      </c>
      <c r="C187">
        <f t="shared" si="4"/>
        <v>1492</v>
      </c>
      <c r="D187" t="s">
        <v>188</v>
      </c>
      <c r="E187">
        <v>2</v>
      </c>
      <c r="F187" s="1" t="str">
        <f t="shared" si="5"/>
        <v>Bollard - Gardco BRM 822 - 42</v>
      </c>
      <c r="H187">
        <v>1492</v>
      </c>
      <c r="I187" t="s">
        <v>709</v>
      </c>
      <c r="J187" t="s">
        <v>730</v>
      </c>
      <c r="K187" t="s">
        <v>843</v>
      </c>
      <c r="L187" t="s">
        <v>948</v>
      </c>
      <c r="M187">
        <v>822</v>
      </c>
      <c r="N187" t="s">
        <v>730</v>
      </c>
      <c r="O187">
        <v>42</v>
      </c>
    </row>
    <row r="188" spans="1:15" x14ac:dyDescent="0.45">
      <c r="A188">
        <v>187</v>
      </c>
      <c r="B188">
        <v>1068</v>
      </c>
      <c r="C188">
        <f t="shared" si="4"/>
        <v>1068</v>
      </c>
      <c r="E188">
        <v>3</v>
      </c>
      <c r="F188" s="1" t="e">
        <f t="shared" si="5"/>
        <v>#VALUE!</v>
      </c>
    </row>
    <row r="189" spans="1:15" x14ac:dyDescent="0.45">
      <c r="A189">
        <v>188</v>
      </c>
      <c r="C189">
        <f t="shared" si="4"/>
        <v>1412</v>
      </c>
      <c r="D189" t="s">
        <v>190</v>
      </c>
      <c r="E189">
        <v>20</v>
      </c>
      <c r="F189" s="1" t="str">
        <f t="shared" si="5"/>
        <v>Bollard CB94R42-Concrete</v>
      </c>
      <c r="H189">
        <v>1412</v>
      </c>
      <c r="I189" t="s">
        <v>709</v>
      </c>
      <c r="J189" t="s">
        <v>949</v>
      </c>
    </row>
    <row r="190" spans="1:15" x14ac:dyDescent="0.45">
      <c r="A190">
        <v>189</v>
      </c>
      <c r="C190">
        <f t="shared" si="4"/>
        <v>1073</v>
      </c>
      <c r="D190" t="s">
        <v>191</v>
      </c>
      <c r="E190">
        <v>62</v>
      </c>
      <c r="F190" s="1" t="str">
        <f t="shared" si="5"/>
        <v>Bollard Lumi-Dyne (CD957)</v>
      </c>
      <c r="H190">
        <v>1073</v>
      </c>
      <c r="I190" t="s">
        <v>709</v>
      </c>
      <c r="J190" t="s">
        <v>950</v>
      </c>
      <c r="K190" t="s">
        <v>951</v>
      </c>
    </row>
    <row r="191" spans="1:15" x14ac:dyDescent="0.45">
      <c r="A191">
        <v>190</v>
      </c>
      <c r="C191">
        <f t="shared" si="4"/>
        <v>1207</v>
      </c>
      <c r="D191" t="s">
        <v>192</v>
      </c>
      <c r="E191">
        <v>31</v>
      </c>
      <c r="F191" s="1" t="str">
        <f t="shared" si="5"/>
        <v>Bridge - 14' Hyperion Ave</v>
      </c>
      <c r="H191">
        <v>1207</v>
      </c>
      <c r="I191" t="s">
        <v>729</v>
      </c>
      <c r="J191" t="s">
        <v>730</v>
      </c>
      <c r="K191" t="s">
        <v>701</v>
      </c>
      <c r="L191" t="s">
        <v>952</v>
      </c>
      <c r="M191" t="s">
        <v>739</v>
      </c>
    </row>
    <row r="192" spans="1:15" x14ac:dyDescent="0.45">
      <c r="A192">
        <v>191</v>
      </c>
      <c r="C192">
        <f t="shared" si="4"/>
        <v>1208</v>
      </c>
      <c r="D192" t="s">
        <v>193</v>
      </c>
      <c r="E192">
        <v>61</v>
      </c>
      <c r="F192" s="1" t="str">
        <f t="shared" si="5"/>
        <v>Bridge - 17' Hyperion Ave</v>
      </c>
      <c r="H192">
        <v>1208</v>
      </c>
      <c r="I192" t="s">
        <v>729</v>
      </c>
      <c r="J192" t="s">
        <v>730</v>
      </c>
      <c r="K192" t="s">
        <v>881</v>
      </c>
      <c r="L192" t="s">
        <v>952</v>
      </c>
      <c r="M192" t="s">
        <v>739</v>
      </c>
    </row>
    <row r="193" spans="1:15" x14ac:dyDescent="0.45">
      <c r="A193">
        <v>192</v>
      </c>
      <c r="B193">
        <v>1187</v>
      </c>
      <c r="C193">
        <f t="shared" si="4"/>
        <v>1187</v>
      </c>
      <c r="E193">
        <v>32</v>
      </c>
      <c r="F193" s="1" t="e">
        <f t="shared" si="5"/>
        <v>#VALUE!</v>
      </c>
    </row>
    <row r="194" spans="1:15" x14ac:dyDescent="0.45">
      <c r="A194">
        <v>193</v>
      </c>
      <c r="B194">
        <v>1188</v>
      </c>
      <c r="C194">
        <f t="shared" si="4"/>
        <v>1188</v>
      </c>
      <c r="E194">
        <v>72</v>
      </c>
      <c r="F194" s="1" t="e">
        <f t="shared" si="5"/>
        <v>#VALUE!</v>
      </c>
    </row>
    <row r="195" spans="1:15" x14ac:dyDescent="0.45">
      <c r="A195">
        <v>194</v>
      </c>
      <c r="C195">
        <f t="shared" ref="C195:C258" si="6">IF(ISBLANK(B195),H195,B195)</f>
        <v>1242</v>
      </c>
      <c r="D195" t="s">
        <v>196</v>
      </c>
      <c r="E195">
        <v>8</v>
      </c>
      <c r="F195" s="1" t="str">
        <f t="shared" ref="F195:F258" si="7">RIGHT(D195,LEN(D195)-FIND(" ",D195))</f>
        <v>Bridge - 4th Street (Pln)</v>
      </c>
      <c r="H195">
        <v>1242</v>
      </c>
      <c r="I195" t="s">
        <v>729</v>
      </c>
      <c r="J195" t="s">
        <v>730</v>
      </c>
      <c r="K195" t="s">
        <v>732</v>
      </c>
      <c r="L195" t="s">
        <v>731</v>
      </c>
      <c r="M195" t="s">
        <v>953</v>
      </c>
    </row>
    <row r="196" spans="1:15" x14ac:dyDescent="0.45">
      <c r="A196">
        <v>195</v>
      </c>
      <c r="C196">
        <f t="shared" si="6"/>
        <v>1254</v>
      </c>
      <c r="D196" t="s">
        <v>197</v>
      </c>
      <c r="E196">
        <v>11</v>
      </c>
      <c r="F196" s="1" t="str">
        <f t="shared" si="7"/>
        <v>Bridge - 4th-Lorena (Trolley)</v>
      </c>
      <c r="H196">
        <v>1254</v>
      </c>
      <c r="I196" t="s">
        <v>729</v>
      </c>
      <c r="J196" t="s">
        <v>730</v>
      </c>
      <c r="K196" t="s">
        <v>954</v>
      </c>
      <c r="L196" t="s">
        <v>955</v>
      </c>
    </row>
    <row r="197" spans="1:15" x14ac:dyDescent="0.45">
      <c r="A197">
        <v>196</v>
      </c>
      <c r="C197">
        <f t="shared" si="6"/>
        <v>1255</v>
      </c>
      <c r="D197" t="s">
        <v>198</v>
      </c>
      <c r="E197">
        <v>5</v>
      </c>
      <c r="F197" s="1" t="str">
        <f t="shared" si="7"/>
        <v>Bridge - 4th-Lorena St</v>
      </c>
      <c r="H197">
        <v>1255</v>
      </c>
      <c r="I197" t="s">
        <v>729</v>
      </c>
      <c r="J197" t="s">
        <v>730</v>
      </c>
      <c r="K197" t="s">
        <v>954</v>
      </c>
      <c r="L197" t="s">
        <v>737</v>
      </c>
    </row>
    <row r="198" spans="1:15" x14ac:dyDescent="0.45">
      <c r="A198">
        <v>197</v>
      </c>
      <c r="C198">
        <f t="shared" si="6"/>
        <v>1294</v>
      </c>
      <c r="D198" t="s">
        <v>199</v>
      </c>
      <c r="E198">
        <v>9</v>
      </c>
      <c r="F198" s="1" t="str">
        <f t="shared" si="7"/>
        <v>Bridge - 6th St. Pylon Post Top</v>
      </c>
      <c r="H198">
        <v>1294</v>
      </c>
      <c r="I198" t="s">
        <v>729</v>
      </c>
      <c r="J198" t="s">
        <v>730</v>
      </c>
      <c r="K198" t="s">
        <v>733</v>
      </c>
      <c r="L198" t="s">
        <v>956</v>
      </c>
      <c r="M198" t="s">
        <v>957</v>
      </c>
      <c r="N198" t="s">
        <v>803</v>
      </c>
      <c r="O198" t="s">
        <v>837</v>
      </c>
    </row>
    <row r="199" spans="1:15" x14ac:dyDescent="0.45">
      <c r="A199">
        <v>198</v>
      </c>
      <c r="B199">
        <v>1189</v>
      </c>
      <c r="C199">
        <f t="shared" si="6"/>
        <v>1189</v>
      </c>
      <c r="E199">
        <v>65</v>
      </c>
      <c r="F199" s="1" t="e">
        <f t="shared" si="7"/>
        <v>#VALUE!</v>
      </c>
    </row>
    <row r="200" spans="1:15" x14ac:dyDescent="0.45">
      <c r="A200">
        <v>199</v>
      </c>
      <c r="B200">
        <v>1175</v>
      </c>
      <c r="C200">
        <f t="shared" si="6"/>
        <v>1175</v>
      </c>
      <c r="E200">
        <v>26</v>
      </c>
      <c r="F200" s="1" t="e">
        <f t="shared" si="7"/>
        <v>#VALUE!</v>
      </c>
    </row>
    <row r="201" spans="1:15" x14ac:dyDescent="0.45">
      <c r="A201">
        <v>200</v>
      </c>
      <c r="C201">
        <f t="shared" si="6"/>
        <v>1176</v>
      </c>
      <c r="D201" t="s">
        <v>202</v>
      </c>
      <c r="E201">
        <v>4</v>
      </c>
      <c r="F201" s="1" t="str">
        <f t="shared" si="7"/>
        <v>Bridge - 7th Street (Pln)</v>
      </c>
      <c r="H201">
        <v>1176</v>
      </c>
      <c r="I201" t="s">
        <v>729</v>
      </c>
      <c r="J201" t="s">
        <v>730</v>
      </c>
      <c r="K201" t="s">
        <v>734</v>
      </c>
      <c r="L201" t="s">
        <v>731</v>
      </c>
      <c r="M201" t="s">
        <v>953</v>
      </c>
    </row>
    <row r="202" spans="1:15" x14ac:dyDescent="0.45">
      <c r="A202">
        <v>201</v>
      </c>
      <c r="B202">
        <v>1244</v>
      </c>
      <c r="C202">
        <f t="shared" si="6"/>
        <v>1244</v>
      </c>
      <c r="E202">
        <v>6</v>
      </c>
      <c r="F202" s="1" t="e">
        <f t="shared" si="7"/>
        <v>#VALUE!</v>
      </c>
    </row>
    <row r="203" spans="1:15" x14ac:dyDescent="0.45">
      <c r="A203">
        <v>202</v>
      </c>
      <c r="B203">
        <v>1185</v>
      </c>
      <c r="C203">
        <f t="shared" si="6"/>
        <v>1185</v>
      </c>
      <c r="E203">
        <v>4</v>
      </c>
      <c r="F203" s="1" t="e">
        <f t="shared" si="7"/>
        <v>#VALUE!</v>
      </c>
    </row>
    <row r="204" spans="1:15" x14ac:dyDescent="0.45">
      <c r="A204">
        <v>203</v>
      </c>
      <c r="B204">
        <v>1213</v>
      </c>
      <c r="C204">
        <f t="shared" si="6"/>
        <v>1213</v>
      </c>
      <c r="E204">
        <v>8</v>
      </c>
      <c r="F204" s="1" t="e">
        <f t="shared" si="7"/>
        <v>#VALUE!</v>
      </c>
    </row>
    <row r="205" spans="1:15" x14ac:dyDescent="0.45">
      <c r="A205">
        <v>204</v>
      </c>
      <c r="B205">
        <v>1253</v>
      </c>
      <c r="C205">
        <f t="shared" si="6"/>
        <v>1253</v>
      </c>
      <c r="E205">
        <v>12</v>
      </c>
      <c r="F205" s="1" t="e">
        <f t="shared" si="7"/>
        <v>#VALUE!</v>
      </c>
    </row>
    <row r="206" spans="1:15" x14ac:dyDescent="0.45">
      <c r="A206">
        <v>205</v>
      </c>
      <c r="B206">
        <v>1109</v>
      </c>
      <c r="C206">
        <f t="shared" si="6"/>
        <v>1109</v>
      </c>
      <c r="E206">
        <v>2</v>
      </c>
      <c r="F206" s="1" t="e">
        <f t="shared" si="7"/>
        <v>#VALUE!</v>
      </c>
    </row>
    <row r="207" spans="1:15" x14ac:dyDescent="0.45">
      <c r="A207">
        <v>206</v>
      </c>
      <c r="C207">
        <f t="shared" si="6"/>
        <v>1152</v>
      </c>
      <c r="D207" t="s">
        <v>208</v>
      </c>
      <c r="E207">
        <v>15</v>
      </c>
      <c r="F207" s="1" t="str">
        <f t="shared" si="7"/>
        <v>Bridge - Broadway Special</v>
      </c>
      <c r="H207">
        <v>1152</v>
      </c>
      <c r="I207" t="s">
        <v>729</v>
      </c>
      <c r="J207" t="s">
        <v>730</v>
      </c>
      <c r="K207" t="s">
        <v>958</v>
      </c>
      <c r="L207" t="s">
        <v>764</v>
      </c>
    </row>
    <row r="208" spans="1:15" x14ac:dyDescent="0.45">
      <c r="A208">
        <v>207</v>
      </c>
      <c r="B208">
        <v>1118</v>
      </c>
      <c r="C208">
        <f t="shared" si="6"/>
        <v>1118</v>
      </c>
      <c r="E208">
        <v>4</v>
      </c>
      <c r="F208" s="1" t="e">
        <f t="shared" si="7"/>
        <v>#VALUE!</v>
      </c>
    </row>
    <row r="209" spans="1:14" x14ac:dyDescent="0.45">
      <c r="A209">
        <v>208</v>
      </c>
      <c r="C209">
        <f t="shared" si="6"/>
        <v>1332</v>
      </c>
      <c r="D209" t="s">
        <v>210</v>
      </c>
      <c r="E209">
        <v>4</v>
      </c>
      <c r="F209" s="1" t="str">
        <f t="shared" si="7"/>
        <v>Bridge - Fletcher Dr (Pylon)</v>
      </c>
      <c r="H209">
        <v>1332</v>
      </c>
      <c r="I209" t="s">
        <v>729</v>
      </c>
      <c r="J209" t="s">
        <v>730</v>
      </c>
      <c r="K209" t="s">
        <v>959</v>
      </c>
      <c r="L209" t="s">
        <v>960</v>
      </c>
      <c r="M209" t="s">
        <v>961</v>
      </c>
    </row>
    <row r="210" spans="1:14" x14ac:dyDescent="0.45">
      <c r="A210">
        <v>209</v>
      </c>
      <c r="B210">
        <v>1206</v>
      </c>
      <c r="C210">
        <f t="shared" si="6"/>
        <v>1206</v>
      </c>
      <c r="E210">
        <v>4</v>
      </c>
      <c r="F210" s="1" t="e">
        <f t="shared" si="7"/>
        <v>#VALUE!</v>
      </c>
    </row>
    <row r="211" spans="1:14" x14ac:dyDescent="0.45">
      <c r="A211">
        <v>210</v>
      </c>
      <c r="C211">
        <f t="shared" si="6"/>
        <v>1356</v>
      </c>
      <c r="D211" t="s">
        <v>212</v>
      </c>
      <c r="E211">
        <v>4</v>
      </c>
      <c r="F211" s="1" t="str">
        <f t="shared" si="7"/>
        <v>Bridge - Franklin Ave (Globe)</v>
      </c>
      <c r="H211">
        <v>1356</v>
      </c>
      <c r="I211" t="s">
        <v>729</v>
      </c>
      <c r="J211" t="s">
        <v>730</v>
      </c>
      <c r="K211" t="s">
        <v>738</v>
      </c>
      <c r="L211" t="s">
        <v>739</v>
      </c>
      <c r="M211" t="s">
        <v>962</v>
      </c>
    </row>
    <row r="212" spans="1:14" x14ac:dyDescent="0.45">
      <c r="A212">
        <v>211</v>
      </c>
      <c r="B212">
        <v>1067</v>
      </c>
      <c r="C212">
        <f t="shared" si="6"/>
        <v>1067</v>
      </c>
      <c r="E212">
        <v>20</v>
      </c>
      <c r="F212" s="1" t="e">
        <f t="shared" si="7"/>
        <v>#VALUE!</v>
      </c>
    </row>
    <row r="213" spans="1:14" x14ac:dyDescent="0.45">
      <c r="A213">
        <v>212</v>
      </c>
      <c r="B213">
        <v>1319</v>
      </c>
      <c r="C213">
        <f t="shared" si="6"/>
        <v>1319</v>
      </c>
      <c r="E213">
        <v>37</v>
      </c>
      <c r="F213" s="1" t="e">
        <f t="shared" si="7"/>
        <v>#VALUE!</v>
      </c>
    </row>
    <row r="214" spans="1:14" x14ac:dyDescent="0.45">
      <c r="A214">
        <v>213</v>
      </c>
      <c r="B214">
        <v>1089</v>
      </c>
      <c r="C214">
        <f t="shared" si="6"/>
        <v>1089</v>
      </c>
      <c r="E214">
        <v>15</v>
      </c>
      <c r="F214" s="1" t="e">
        <f t="shared" si="7"/>
        <v>#VALUE!</v>
      </c>
    </row>
    <row r="215" spans="1:14" x14ac:dyDescent="0.45">
      <c r="A215">
        <v>214</v>
      </c>
      <c r="B215">
        <v>1090</v>
      </c>
      <c r="C215">
        <f t="shared" si="6"/>
        <v>1090</v>
      </c>
      <c r="E215">
        <v>6</v>
      </c>
      <c r="F215" s="1" t="e">
        <f t="shared" si="7"/>
        <v>#VALUE!</v>
      </c>
    </row>
    <row r="216" spans="1:14" x14ac:dyDescent="0.45">
      <c r="A216">
        <v>215</v>
      </c>
      <c r="C216">
        <f t="shared" si="6"/>
        <v>1225</v>
      </c>
      <c r="D216" t="s">
        <v>217</v>
      </c>
      <c r="E216">
        <v>10</v>
      </c>
      <c r="F216" s="1" t="str">
        <f t="shared" si="7"/>
        <v>Bridge - Mulholland Dr</v>
      </c>
      <c r="H216">
        <v>1225</v>
      </c>
      <c r="I216" t="s">
        <v>729</v>
      </c>
      <c r="J216" t="s">
        <v>730</v>
      </c>
      <c r="K216" t="s">
        <v>963</v>
      </c>
      <c r="L216" t="s">
        <v>960</v>
      </c>
    </row>
    <row r="217" spans="1:14" x14ac:dyDescent="0.45">
      <c r="A217">
        <v>216</v>
      </c>
      <c r="C217">
        <f t="shared" si="6"/>
        <v>1619</v>
      </c>
      <c r="D217" t="s">
        <v>218</v>
      </c>
      <c r="E217">
        <v>8</v>
      </c>
      <c r="F217" s="1" t="str">
        <f t="shared" si="7"/>
        <v>Bridge - North Main St. (Replica)</v>
      </c>
      <c r="H217">
        <v>1619</v>
      </c>
      <c r="I217" t="s">
        <v>729</v>
      </c>
      <c r="J217" t="s">
        <v>730</v>
      </c>
      <c r="K217" t="s">
        <v>964</v>
      </c>
      <c r="L217" t="s">
        <v>965</v>
      </c>
      <c r="M217" t="s">
        <v>956</v>
      </c>
      <c r="N217" t="s">
        <v>966</v>
      </c>
    </row>
    <row r="218" spans="1:14" x14ac:dyDescent="0.45">
      <c r="A218">
        <v>217</v>
      </c>
      <c r="C218">
        <f t="shared" si="6"/>
        <v>1173</v>
      </c>
      <c r="D218" t="s">
        <v>219</v>
      </c>
      <c r="E218">
        <v>26</v>
      </c>
      <c r="F218" s="1" t="str">
        <f t="shared" si="7"/>
        <v>Bridge - Olympic Blvd (2)</v>
      </c>
      <c r="H218">
        <v>1173</v>
      </c>
      <c r="I218" t="s">
        <v>729</v>
      </c>
      <c r="J218" t="s">
        <v>730</v>
      </c>
      <c r="K218" t="s">
        <v>967</v>
      </c>
      <c r="L218" t="s">
        <v>735</v>
      </c>
      <c r="M218">
        <v>-2</v>
      </c>
    </row>
    <row r="219" spans="1:14" x14ac:dyDescent="0.45">
      <c r="A219">
        <v>218</v>
      </c>
      <c r="C219">
        <f t="shared" si="6"/>
        <v>1174</v>
      </c>
      <c r="D219" t="s">
        <v>220</v>
      </c>
      <c r="E219">
        <v>8</v>
      </c>
      <c r="F219" s="1" t="str">
        <f t="shared" si="7"/>
        <v>Bridge - Olympic Blvd (4)</v>
      </c>
      <c r="H219">
        <v>1174</v>
      </c>
      <c r="I219" t="s">
        <v>729</v>
      </c>
      <c r="J219" t="s">
        <v>730</v>
      </c>
      <c r="K219" t="s">
        <v>967</v>
      </c>
      <c r="L219" t="s">
        <v>735</v>
      </c>
      <c r="M219">
        <v>-4</v>
      </c>
    </row>
    <row r="220" spans="1:14" x14ac:dyDescent="0.45">
      <c r="A220">
        <v>219</v>
      </c>
      <c r="C220">
        <f t="shared" si="6"/>
        <v>1296</v>
      </c>
      <c r="D220" t="s">
        <v>221</v>
      </c>
      <c r="E220">
        <v>6</v>
      </c>
      <c r="F220" s="1" t="str">
        <f t="shared" si="7"/>
        <v>Bridge - Pasadena Ave</v>
      </c>
      <c r="H220">
        <v>1296</v>
      </c>
      <c r="I220" t="s">
        <v>729</v>
      </c>
      <c r="J220" t="s">
        <v>730</v>
      </c>
      <c r="K220" t="s">
        <v>968</v>
      </c>
      <c r="L220" t="s">
        <v>739</v>
      </c>
    </row>
    <row r="221" spans="1:14" x14ac:dyDescent="0.45">
      <c r="A221">
        <v>220</v>
      </c>
      <c r="B221">
        <v>1170</v>
      </c>
      <c r="C221">
        <f t="shared" si="6"/>
        <v>1170</v>
      </c>
      <c r="E221">
        <v>6</v>
      </c>
      <c r="F221" s="1" t="e">
        <f t="shared" si="7"/>
        <v>#VALUE!</v>
      </c>
    </row>
    <row r="222" spans="1:14" x14ac:dyDescent="0.45">
      <c r="A222">
        <v>221</v>
      </c>
      <c r="B222">
        <v>1134</v>
      </c>
      <c r="C222">
        <f t="shared" si="6"/>
        <v>1134</v>
      </c>
      <c r="E222">
        <v>16</v>
      </c>
      <c r="F222" s="1" t="e">
        <f t="shared" si="7"/>
        <v>#VALUE!</v>
      </c>
    </row>
    <row r="223" spans="1:14" x14ac:dyDescent="0.45">
      <c r="A223">
        <v>222</v>
      </c>
      <c r="C223">
        <f t="shared" si="6"/>
        <v>1168</v>
      </c>
      <c r="D223" t="s">
        <v>224</v>
      </c>
      <c r="E223">
        <v>9</v>
      </c>
      <c r="F223" s="1" t="str">
        <f t="shared" si="7"/>
        <v>Bridge - Washington Blvd</v>
      </c>
      <c r="H223">
        <v>1168</v>
      </c>
      <c r="I223" t="s">
        <v>729</v>
      </c>
      <c r="J223" t="s">
        <v>730</v>
      </c>
      <c r="K223" t="s">
        <v>969</v>
      </c>
      <c r="L223" t="s">
        <v>735</v>
      </c>
    </row>
    <row r="224" spans="1:14" x14ac:dyDescent="0.45">
      <c r="A224">
        <v>223</v>
      </c>
      <c r="C224">
        <f t="shared" si="6"/>
        <v>1270</v>
      </c>
      <c r="D224" t="s">
        <v>225</v>
      </c>
      <c r="E224">
        <v>4</v>
      </c>
      <c r="F224" s="1" t="str">
        <f t="shared" si="7"/>
        <v>Bridge - Washington Blvd Pylons</v>
      </c>
      <c r="H224">
        <v>1270</v>
      </c>
      <c r="I224" t="s">
        <v>729</v>
      </c>
      <c r="J224" t="s">
        <v>730</v>
      </c>
      <c r="K224" t="s">
        <v>969</v>
      </c>
      <c r="L224" t="s">
        <v>735</v>
      </c>
      <c r="M224" t="s">
        <v>970</v>
      </c>
    </row>
    <row r="225" spans="1:13" x14ac:dyDescent="0.45">
      <c r="A225">
        <v>224</v>
      </c>
      <c r="B225">
        <v>1095</v>
      </c>
      <c r="C225">
        <f t="shared" si="6"/>
        <v>1095</v>
      </c>
      <c r="E225">
        <v>10</v>
      </c>
      <c r="F225" s="1" t="e">
        <f t="shared" si="7"/>
        <v>#VALUE!</v>
      </c>
    </row>
    <row r="226" spans="1:13" x14ac:dyDescent="0.45">
      <c r="A226">
        <v>225</v>
      </c>
      <c r="C226">
        <f t="shared" si="6"/>
        <v>1096</v>
      </c>
      <c r="D226" t="s">
        <v>227</v>
      </c>
      <c r="E226">
        <v>2</v>
      </c>
      <c r="F226" s="1" t="str">
        <f t="shared" si="7"/>
        <v>Bridge - West Blvd (Brkt)</v>
      </c>
      <c r="H226">
        <v>1096</v>
      </c>
      <c r="I226" t="s">
        <v>729</v>
      </c>
      <c r="J226" t="s">
        <v>730</v>
      </c>
      <c r="K226" t="s">
        <v>741</v>
      </c>
      <c r="L226" t="s">
        <v>735</v>
      </c>
      <c r="M226" t="s">
        <v>971</v>
      </c>
    </row>
    <row r="227" spans="1:13" x14ac:dyDescent="0.45">
      <c r="A227">
        <v>226</v>
      </c>
      <c r="B227">
        <v>1466</v>
      </c>
      <c r="C227">
        <f t="shared" si="6"/>
        <v>1466</v>
      </c>
      <c r="E227">
        <v>6</v>
      </c>
      <c r="F227" s="1" t="e">
        <f t="shared" si="7"/>
        <v>#VALUE!</v>
      </c>
    </row>
    <row r="228" spans="1:13" x14ac:dyDescent="0.45">
      <c r="A228">
        <v>227</v>
      </c>
      <c r="C228">
        <f t="shared" si="6"/>
        <v>574</v>
      </c>
      <c r="D228" t="s">
        <v>229</v>
      </c>
      <c r="E228">
        <v>13</v>
      </c>
      <c r="F228" s="1" t="str">
        <f t="shared" si="7"/>
        <v>C.I. Continental #350853</v>
      </c>
      <c r="H228">
        <v>574</v>
      </c>
      <c r="I228" t="s">
        <v>742</v>
      </c>
      <c r="J228" t="s">
        <v>972</v>
      </c>
      <c r="K228" t="s">
        <v>973</v>
      </c>
    </row>
    <row r="229" spans="1:13" x14ac:dyDescent="0.45">
      <c r="A229">
        <v>228</v>
      </c>
      <c r="B229">
        <v>1069</v>
      </c>
      <c r="C229">
        <f t="shared" si="6"/>
        <v>1069</v>
      </c>
      <c r="E229">
        <v>48</v>
      </c>
      <c r="F229" s="1" t="e">
        <f t="shared" si="7"/>
        <v>#VALUE!</v>
      </c>
    </row>
    <row r="230" spans="1:13" x14ac:dyDescent="0.45">
      <c r="A230">
        <v>229</v>
      </c>
      <c r="B230">
        <v>303</v>
      </c>
      <c r="C230">
        <f t="shared" si="6"/>
        <v>303</v>
      </c>
      <c r="E230">
        <v>84</v>
      </c>
      <c r="F230" s="1" t="e">
        <f t="shared" si="7"/>
        <v>#VALUE!</v>
      </c>
    </row>
    <row r="231" spans="1:13" x14ac:dyDescent="0.45">
      <c r="A231">
        <v>230</v>
      </c>
      <c r="B231">
        <v>1264</v>
      </c>
      <c r="C231">
        <f t="shared" si="6"/>
        <v>1264</v>
      </c>
      <c r="E231">
        <v>22</v>
      </c>
      <c r="F231" s="1" t="e">
        <f t="shared" si="7"/>
        <v>#VALUE!</v>
      </c>
    </row>
    <row r="232" spans="1:13" x14ac:dyDescent="0.45">
      <c r="A232">
        <v>231</v>
      </c>
      <c r="B232">
        <v>305</v>
      </c>
      <c r="C232">
        <f t="shared" si="6"/>
        <v>305</v>
      </c>
      <c r="E232">
        <v>94</v>
      </c>
      <c r="F232" s="1" t="e">
        <f t="shared" si="7"/>
        <v>#VALUE!</v>
      </c>
    </row>
    <row r="233" spans="1:13" x14ac:dyDescent="0.45">
      <c r="A233">
        <v>232</v>
      </c>
      <c r="B233">
        <v>306</v>
      </c>
      <c r="C233">
        <f t="shared" si="6"/>
        <v>306</v>
      </c>
      <c r="E233">
        <v>489</v>
      </c>
      <c r="F233" s="1" t="e">
        <f t="shared" si="7"/>
        <v>#VALUE!</v>
      </c>
    </row>
    <row r="234" spans="1:13" x14ac:dyDescent="0.45">
      <c r="A234">
        <v>233</v>
      </c>
      <c r="C234">
        <f t="shared" si="6"/>
        <v>1588</v>
      </c>
      <c r="D234" t="s">
        <v>235</v>
      </c>
      <c r="E234">
        <v>7</v>
      </c>
      <c r="F234" s="1" t="str">
        <f t="shared" si="7"/>
        <v>Cal Type 15 Modified Short</v>
      </c>
      <c r="H234">
        <v>1588</v>
      </c>
      <c r="I234" t="s">
        <v>743</v>
      </c>
      <c r="J234" t="s">
        <v>745</v>
      </c>
      <c r="K234">
        <v>15</v>
      </c>
      <c r="L234" t="s">
        <v>711</v>
      </c>
      <c r="M234" t="s">
        <v>974</v>
      </c>
    </row>
    <row r="235" spans="1:13" x14ac:dyDescent="0.45">
      <c r="A235">
        <v>234</v>
      </c>
      <c r="B235">
        <v>1526</v>
      </c>
      <c r="C235">
        <f t="shared" si="6"/>
        <v>1526</v>
      </c>
      <c r="E235">
        <v>2</v>
      </c>
      <c r="F235" s="1" t="e">
        <f t="shared" si="7"/>
        <v>#VALUE!</v>
      </c>
    </row>
    <row r="236" spans="1:13" x14ac:dyDescent="0.45">
      <c r="A236">
        <v>235</v>
      </c>
      <c r="B236">
        <v>307</v>
      </c>
      <c r="C236">
        <f t="shared" si="6"/>
        <v>307</v>
      </c>
      <c r="E236">
        <v>42</v>
      </c>
      <c r="F236" s="1" t="e">
        <f t="shared" si="7"/>
        <v>#VALUE!</v>
      </c>
    </row>
    <row r="237" spans="1:13" x14ac:dyDescent="0.45">
      <c r="A237">
        <v>236</v>
      </c>
      <c r="B237">
        <v>1070</v>
      </c>
      <c r="C237">
        <f t="shared" si="6"/>
        <v>1070</v>
      </c>
      <c r="E237">
        <v>4</v>
      </c>
      <c r="F237" s="1" t="e">
        <f t="shared" si="7"/>
        <v>#VALUE!</v>
      </c>
    </row>
    <row r="238" spans="1:13" x14ac:dyDescent="0.45">
      <c r="A238">
        <v>237</v>
      </c>
      <c r="C238">
        <f t="shared" si="6"/>
        <v>308</v>
      </c>
      <c r="D238" t="s">
        <v>239</v>
      </c>
      <c r="E238">
        <v>8</v>
      </c>
      <c r="F238" s="1" t="str">
        <f t="shared" si="7"/>
        <v>Cal Type 17-2-70</v>
      </c>
      <c r="H238">
        <v>308</v>
      </c>
      <c r="I238" t="s">
        <v>743</v>
      </c>
      <c r="J238" t="s">
        <v>745</v>
      </c>
      <c r="K238" t="s">
        <v>975</v>
      </c>
    </row>
    <row r="239" spans="1:13" x14ac:dyDescent="0.45">
      <c r="A239">
        <v>238</v>
      </c>
      <c r="B239">
        <v>1393</v>
      </c>
      <c r="C239">
        <f t="shared" si="6"/>
        <v>1393</v>
      </c>
      <c r="E239">
        <v>2</v>
      </c>
      <c r="F239" s="1" t="e">
        <f t="shared" si="7"/>
        <v>#VALUE!</v>
      </c>
    </row>
    <row r="240" spans="1:13" x14ac:dyDescent="0.45">
      <c r="A240">
        <v>239</v>
      </c>
      <c r="B240">
        <v>1435</v>
      </c>
      <c r="C240">
        <f t="shared" si="6"/>
        <v>1435</v>
      </c>
      <c r="E240">
        <v>1126</v>
      </c>
      <c r="F240" s="1" t="e">
        <f t="shared" si="7"/>
        <v>#VALUE!</v>
      </c>
    </row>
    <row r="241" spans="1:13" x14ac:dyDescent="0.45">
      <c r="A241">
        <v>240</v>
      </c>
      <c r="C241">
        <f t="shared" si="6"/>
        <v>1578</v>
      </c>
      <c r="D241" t="s">
        <v>242</v>
      </c>
      <c r="E241">
        <v>2</v>
      </c>
      <c r="F241" s="1" t="str">
        <f t="shared" si="7"/>
        <v>Cal Type 17-3-100 (Dual Luminaire)</v>
      </c>
      <c r="H241">
        <v>1578</v>
      </c>
      <c r="I241" t="s">
        <v>743</v>
      </c>
      <c r="J241" t="s">
        <v>745</v>
      </c>
      <c r="K241" t="s">
        <v>747</v>
      </c>
      <c r="L241" t="s">
        <v>976</v>
      </c>
      <c r="M241" t="s">
        <v>977</v>
      </c>
    </row>
    <row r="242" spans="1:13" x14ac:dyDescent="0.45">
      <c r="A242">
        <v>241</v>
      </c>
      <c r="B242">
        <v>1416</v>
      </c>
      <c r="C242">
        <f t="shared" si="6"/>
        <v>1416</v>
      </c>
      <c r="E242">
        <v>5</v>
      </c>
      <c r="F242" s="1" t="e">
        <f t="shared" si="7"/>
        <v>#VALUE!</v>
      </c>
    </row>
    <row r="243" spans="1:13" x14ac:dyDescent="0.45">
      <c r="A243">
        <v>242</v>
      </c>
      <c r="B243">
        <v>1398</v>
      </c>
      <c r="C243">
        <f t="shared" si="6"/>
        <v>1398</v>
      </c>
      <c r="E243">
        <v>53</v>
      </c>
      <c r="F243" s="1" t="e">
        <f t="shared" si="7"/>
        <v>#VALUE!</v>
      </c>
    </row>
    <row r="244" spans="1:13" x14ac:dyDescent="0.45">
      <c r="A244">
        <v>243</v>
      </c>
      <c r="B244">
        <v>1568</v>
      </c>
      <c r="C244">
        <f t="shared" si="6"/>
        <v>1568</v>
      </c>
      <c r="E244">
        <v>4</v>
      </c>
      <c r="F244" s="1" t="e">
        <f t="shared" si="7"/>
        <v>#VALUE!</v>
      </c>
    </row>
    <row r="245" spans="1:13" x14ac:dyDescent="0.45">
      <c r="A245">
        <v>244</v>
      </c>
      <c r="B245">
        <v>310</v>
      </c>
      <c r="C245">
        <f t="shared" si="6"/>
        <v>310</v>
      </c>
      <c r="E245">
        <v>12</v>
      </c>
      <c r="F245" s="1" t="e">
        <f t="shared" si="7"/>
        <v>#VALUE!</v>
      </c>
    </row>
    <row r="246" spans="1:13" x14ac:dyDescent="0.45">
      <c r="A246">
        <v>245</v>
      </c>
      <c r="B246">
        <v>1032</v>
      </c>
      <c r="C246">
        <f t="shared" si="6"/>
        <v>1032</v>
      </c>
      <c r="E246">
        <v>192</v>
      </c>
      <c r="F246" s="1" t="e">
        <f t="shared" si="7"/>
        <v>#VALUE!</v>
      </c>
    </row>
    <row r="247" spans="1:13" x14ac:dyDescent="0.45">
      <c r="A247">
        <v>246</v>
      </c>
      <c r="B247">
        <v>1519</v>
      </c>
      <c r="C247">
        <f t="shared" si="6"/>
        <v>1519</v>
      </c>
      <c r="E247">
        <v>1</v>
      </c>
      <c r="F247" s="1" t="e">
        <f t="shared" si="7"/>
        <v>#VALUE!</v>
      </c>
    </row>
    <row r="248" spans="1:13" x14ac:dyDescent="0.45">
      <c r="A248">
        <v>247</v>
      </c>
      <c r="B248">
        <v>1071</v>
      </c>
      <c r="C248">
        <f t="shared" si="6"/>
        <v>1071</v>
      </c>
      <c r="E248">
        <v>15</v>
      </c>
      <c r="F248" s="1" t="e">
        <f t="shared" si="7"/>
        <v>#VALUE!</v>
      </c>
    </row>
    <row r="249" spans="1:13" x14ac:dyDescent="0.45">
      <c r="A249">
        <v>248</v>
      </c>
      <c r="B249">
        <v>1307</v>
      </c>
      <c r="C249">
        <f t="shared" si="6"/>
        <v>1307</v>
      </c>
      <c r="E249">
        <v>1</v>
      </c>
      <c r="F249" s="1" t="e">
        <f t="shared" si="7"/>
        <v>#VALUE!</v>
      </c>
    </row>
    <row r="250" spans="1:13" x14ac:dyDescent="0.45">
      <c r="A250">
        <v>249</v>
      </c>
      <c r="B250">
        <v>1515</v>
      </c>
      <c r="C250">
        <f t="shared" si="6"/>
        <v>1515</v>
      </c>
      <c r="E250">
        <v>51</v>
      </c>
      <c r="F250" s="1" t="e">
        <f t="shared" si="7"/>
        <v>#VALUE!</v>
      </c>
    </row>
    <row r="251" spans="1:13" x14ac:dyDescent="0.45">
      <c r="A251">
        <v>250</v>
      </c>
      <c r="B251">
        <v>1339</v>
      </c>
      <c r="C251">
        <f t="shared" si="6"/>
        <v>1339</v>
      </c>
      <c r="E251">
        <v>6</v>
      </c>
      <c r="F251" s="1" t="e">
        <f t="shared" si="7"/>
        <v>#VALUE!</v>
      </c>
    </row>
    <row r="252" spans="1:13" x14ac:dyDescent="0.45">
      <c r="A252">
        <v>251</v>
      </c>
      <c r="B252">
        <v>1395</v>
      </c>
      <c r="C252">
        <f t="shared" si="6"/>
        <v>1395</v>
      </c>
      <c r="E252">
        <v>36</v>
      </c>
      <c r="F252" s="1" t="e">
        <f t="shared" si="7"/>
        <v>#VALUE!</v>
      </c>
    </row>
    <row r="253" spans="1:13" x14ac:dyDescent="0.45">
      <c r="A253">
        <v>252</v>
      </c>
      <c r="B253">
        <v>1457</v>
      </c>
      <c r="C253">
        <f t="shared" si="6"/>
        <v>1457</v>
      </c>
      <c r="E253">
        <v>18</v>
      </c>
      <c r="F253" s="1" t="e">
        <f t="shared" si="7"/>
        <v>#VALUE!</v>
      </c>
    </row>
    <row r="254" spans="1:13" x14ac:dyDescent="0.45">
      <c r="A254">
        <v>253</v>
      </c>
      <c r="B254">
        <v>1033</v>
      </c>
      <c r="C254">
        <f t="shared" si="6"/>
        <v>1033</v>
      </c>
      <c r="E254">
        <v>243</v>
      </c>
      <c r="F254" s="1" t="e">
        <f t="shared" si="7"/>
        <v>#VALUE!</v>
      </c>
    </row>
    <row r="255" spans="1:13" x14ac:dyDescent="0.45">
      <c r="A255">
        <v>254</v>
      </c>
      <c r="B255">
        <v>1442</v>
      </c>
      <c r="C255">
        <f t="shared" si="6"/>
        <v>1442</v>
      </c>
      <c r="E255">
        <v>27</v>
      </c>
      <c r="F255" s="1" t="e">
        <f t="shared" si="7"/>
        <v>#VALUE!</v>
      </c>
    </row>
    <row r="256" spans="1:13" x14ac:dyDescent="0.45">
      <c r="A256">
        <v>255</v>
      </c>
      <c r="B256">
        <v>1432</v>
      </c>
      <c r="C256">
        <f t="shared" si="6"/>
        <v>1432</v>
      </c>
      <c r="E256">
        <v>568</v>
      </c>
      <c r="F256" s="1" t="e">
        <f t="shared" si="7"/>
        <v>#VALUE!</v>
      </c>
    </row>
    <row r="257" spans="1:6" x14ac:dyDescent="0.45">
      <c r="A257">
        <v>256</v>
      </c>
      <c r="B257">
        <v>1417</v>
      </c>
      <c r="C257">
        <f t="shared" si="6"/>
        <v>1417</v>
      </c>
      <c r="E257">
        <v>4</v>
      </c>
      <c r="F257" s="1" t="e">
        <f t="shared" si="7"/>
        <v>#VALUE!</v>
      </c>
    </row>
    <row r="258" spans="1:6" x14ac:dyDescent="0.45">
      <c r="A258">
        <v>257</v>
      </c>
      <c r="B258">
        <v>1382</v>
      </c>
      <c r="C258">
        <f t="shared" si="6"/>
        <v>1382</v>
      </c>
      <c r="E258">
        <v>18</v>
      </c>
      <c r="F258" s="1" t="e">
        <f t="shared" si="7"/>
        <v>#VALUE!</v>
      </c>
    </row>
    <row r="259" spans="1:6" x14ac:dyDescent="0.45">
      <c r="A259">
        <v>258</v>
      </c>
      <c r="B259">
        <v>311</v>
      </c>
      <c r="C259">
        <f t="shared" ref="C259:C322" si="8">IF(ISBLANK(B259),H259,B259)</f>
        <v>311</v>
      </c>
      <c r="E259">
        <v>1</v>
      </c>
      <c r="F259" s="1" t="e">
        <f t="shared" ref="F259:F322" si="9">RIGHT(D259,LEN(D259)-FIND(" ",D259))</f>
        <v>#VALUE!</v>
      </c>
    </row>
    <row r="260" spans="1:6" x14ac:dyDescent="0.45">
      <c r="A260">
        <v>259</v>
      </c>
      <c r="B260">
        <v>1031</v>
      </c>
      <c r="C260">
        <f t="shared" si="8"/>
        <v>1031</v>
      </c>
      <c r="E260">
        <v>12</v>
      </c>
      <c r="F260" s="1" t="e">
        <f t="shared" si="9"/>
        <v>#VALUE!</v>
      </c>
    </row>
    <row r="261" spans="1:6" x14ac:dyDescent="0.45">
      <c r="A261">
        <v>260</v>
      </c>
      <c r="B261">
        <v>1549</v>
      </c>
      <c r="C261">
        <f t="shared" si="8"/>
        <v>1549</v>
      </c>
      <c r="E261">
        <v>3</v>
      </c>
      <c r="F261" s="1" t="e">
        <f t="shared" si="9"/>
        <v>#VALUE!</v>
      </c>
    </row>
    <row r="262" spans="1:6" x14ac:dyDescent="0.45">
      <c r="A262">
        <v>261</v>
      </c>
      <c r="B262">
        <v>313</v>
      </c>
      <c r="C262">
        <f t="shared" si="8"/>
        <v>313</v>
      </c>
      <c r="E262">
        <v>18</v>
      </c>
      <c r="F262" s="1" t="e">
        <f t="shared" si="9"/>
        <v>#VALUE!</v>
      </c>
    </row>
    <row r="263" spans="1:6" x14ac:dyDescent="0.45">
      <c r="A263">
        <v>262</v>
      </c>
      <c r="B263">
        <v>1601</v>
      </c>
      <c r="C263">
        <f t="shared" si="8"/>
        <v>1601</v>
      </c>
      <c r="E263">
        <v>1</v>
      </c>
      <c r="F263" s="1" t="e">
        <f t="shared" si="9"/>
        <v>#VALUE!</v>
      </c>
    </row>
    <row r="264" spans="1:6" x14ac:dyDescent="0.45">
      <c r="A264">
        <v>263</v>
      </c>
      <c r="B264">
        <v>1340</v>
      </c>
      <c r="C264">
        <f t="shared" si="8"/>
        <v>1340</v>
      </c>
      <c r="E264">
        <v>4</v>
      </c>
      <c r="F264" s="1" t="e">
        <f t="shared" si="9"/>
        <v>#VALUE!</v>
      </c>
    </row>
    <row r="265" spans="1:6" x14ac:dyDescent="0.45">
      <c r="A265">
        <v>264</v>
      </c>
      <c r="B265">
        <v>1397</v>
      </c>
      <c r="C265">
        <f t="shared" si="8"/>
        <v>1397</v>
      </c>
      <c r="E265">
        <v>29</v>
      </c>
      <c r="F265" s="1" t="e">
        <f t="shared" si="9"/>
        <v>#VALUE!</v>
      </c>
    </row>
    <row r="266" spans="1:6" x14ac:dyDescent="0.45">
      <c r="A266">
        <v>265</v>
      </c>
      <c r="B266">
        <v>1034</v>
      </c>
      <c r="C266">
        <f t="shared" si="8"/>
        <v>1034</v>
      </c>
      <c r="E266">
        <v>187</v>
      </c>
      <c r="F266" s="1" t="e">
        <f t="shared" si="9"/>
        <v>#VALUE!</v>
      </c>
    </row>
    <row r="267" spans="1:6" x14ac:dyDescent="0.45">
      <c r="A267">
        <v>266</v>
      </c>
      <c r="B267">
        <v>1308</v>
      </c>
      <c r="C267">
        <f t="shared" si="8"/>
        <v>1308</v>
      </c>
      <c r="E267">
        <v>5</v>
      </c>
      <c r="F267" s="1" t="e">
        <f t="shared" si="9"/>
        <v>#VALUE!</v>
      </c>
    </row>
    <row r="268" spans="1:6" x14ac:dyDescent="0.45">
      <c r="A268">
        <v>267</v>
      </c>
      <c r="B268">
        <v>1448</v>
      </c>
      <c r="C268">
        <f t="shared" si="8"/>
        <v>1448</v>
      </c>
      <c r="E268">
        <v>187</v>
      </c>
      <c r="F268" s="1" t="e">
        <f t="shared" si="9"/>
        <v>#VALUE!</v>
      </c>
    </row>
    <row r="269" spans="1:6" x14ac:dyDescent="0.45">
      <c r="A269">
        <v>268</v>
      </c>
      <c r="B269">
        <v>1402</v>
      </c>
      <c r="C269">
        <f t="shared" si="8"/>
        <v>1402</v>
      </c>
      <c r="E269">
        <v>17</v>
      </c>
      <c r="F269" s="1" t="e">
        <f t="shared" si="9"/>
        <v>#VALUE!</v>
      </c>
    </row>
    <row r="270" spans="1:6" x14ac:dyDescent="0.45">
      <c r="A270">
        <v>269</v>
      </c>
      <c r="B270">
        <v>1085</v>
      </c>
      <c r="C270">
        <f t="shared" si="8"/>
        <v>1085</v>
      </c>
      <c r="E270">
        <v>5</v>
      </c>
      <c r="F270" s="1" t="e">
        <f t="shared" si="9"/>
        <v>#VALUE!</v>
      </c>
    </row>
    <row r="271" spans="1:6" x14ac:dyDescent="0.45">
      <c r="A271">
        <v>270</v>
      </c>
      <c r="B271">
        <v>314</v>
      </c>
      <c r="C271">
        <f t="shared" si="8"/>
        <v>314</v>
      </c>
      <c r="E271">
        <v>3</v>
      </c>
      <c r="F271" s="1" t="e">
        <f t="shared" si="9"/>
        <v>#VALUE!</v>
      </c>
    </row>
    <row r="272" spans="1:6" x14ac:dyDescent="0.45">
      <c r="A272">
        <v>271</v>
      </c>
      <c r="B272">
        <v>315</v>
      </c>
      <c r="C272">
        <f t="shared" si="8"/>
        <v>315</v>
      </c>
      <c r="E272">
        <v>24</v>
      </c>
      <c r="F272" s="1" t="e">
        <f t="shared" si="9"/>
        <v>#VALUE!</v>
      </c>
    </row>
    <row r="273" spans="1:14" x14ac:dyDescent="0.45">
      <c r="A273">
        <v>272</v>
      </c>
      <c r="B273">
        <v>1505</v>
      </c>
      <c r="C273">
        <f t="shared" si="8"/>
        <v>1505</v>
      </c>
      <c r="E273">
        <v>13</v>
      </c>
      <c r="F273" s="1" t="e">
        <f t="shared" si="9"/>
        <v>#VALUE!</v>
      </c>
    </row>
    <row r="274" spans="1:14" x14ac:dyDescent="0.45">
      <c r="A274">
        <v>273</v>
      </c>
      <c r="B274">
        <v>1362</v>
      </c>
      <c r="C274">
        <f t="shared" si="8"/>
        <v>1362</v>
      </c>
      <c r="E274">
        <v>1</v>
      </c>
      <c r="F274" s="1" t="e">
        <f t="shared" si="9"/>
        <v>#VALUE!</v>
      </c>
    </row>
    <row r="275" spans="1:14" x14ac:dyDescent="0.45">
      <c r="A275">
        <v>274</v>
      </c>
      <c r="B275">
        <v>1331</v>
      </c>
      <c r="C275">
        <f t="shared" si="8"/>
        <v>1331</v>
      </c>
      <c r="E275">
        <v>64</v>
      </c>
      <c r="F275" s="1" t="e">
        <f t="shared" si="9"/>
        <v>#VALUE!</v>
      </c>
    </row>
    <row r="276" spans="1:14" x14ac:dyDescent="0.45">
      <c r="A276">
        <v>275</v>
      </c>
      <c r="B276">
        <v>1504</v>
      </c>
      <c r="C276">
        <f t="shared" si="8"/>
        <v>1504</v>
      </c>
      <c r="E276">
        <v>3</v>
      </c>
      <c r="F276" s="1" t="e">
        <f t="shared" si="9"/>
        <v>#VALUE!</v>
      </c>
    </row>
    <row r="277" spans="1:14" x14ac:dyDescent="0.45">
      <c r="A277">
        <v>276</v>
      </c>
      <c r="B277">
        <v>1035</v>
      </c>
      <c r="C277">
        <f t="shared" si="8"/>
        <v>1035</v>
      </c>
      <c r="E277">
        <v>290</v>
      </c>
      <c r="F277" s="1" t="e">
        <f t="shared" si="9"/>
        <v>#VALUE!</v>
      </c>
    </row>
    <row r="278" spans="1:14" x14ac:dyDescent="0.45">
      <c r="A278">
        <v>277</v>
      </c>
      <c r="B278">
        <v>1364</v>
      </c>
      <c r="C278">
        <f t="shared" si="8"/>
        <v>1364</v>
      </c>
      <c r="E278">
        <v>4</v>
      </c>
      <c r="F278" s="1" t="e">
        <f t="shared" si="9"/>
        <v>#VALUE!</v>
      </c>
    </row>
    <row r="279" spans="1:14" x14ac:dyDescent="0.45">
      <c r="A279">
        <v>278</v>
      </c>
      <c r="B279">
        <v>1436</v>
      </c>
      <c r="C279">
        <f t="shared" si="8"/>
        <v>1436</v>
      </c>
      <c r="E279">
        <v>279</v>
      </c>
      <c r="F279" s="1" t="e">
        <f t="shared" si="9"/>
        <v>#VALUE!</v>
      </c>
    </row>
    <row r="280" spans="1:14" x14ac:dyDescent="0.45">
      <c r="A280">
        <v>279</v>
      </c>
      <c r="C280">
        <f t="shared" si="8"/>
        <v>1638</v>
      </c>
      <c r="D280" t="s">
        <v>281</v>
      </c>
      <c r="E280">
        <v>1</v>
      </c>
      <c r="F280" s="1" t="str">
        <f t="shared" si="9"/>
        <v>Cal Type 26-4-100 (Little Tokyo)</v>
      </c>
      <c r="H280">
        <v>1638</v>
      </c>
      <c r="I280" t="s">
        <v>743</v>
      </c>
      <c r="J280" t="s">
        <v>745</v>
      </c>
      <c r="K280" t="s">
        <v>750</v>
      </c>
      <c r="L280" t="s">
        <v>978</v>
      </c>
      <c r="M280" t="s">
        <v>979</v>
      </c>
    </row>
    <row r="281" spans="1:14" x14ac:dyDescent="0.45">
      <c r="A281">
        <v>280</v>
      </c>
      <c r="B281">
        <v>1396</v>
      </c>
      <c r="C281">
        <f t="shared" si="8"/>
        <v>1396</v>
      </c>
      <c r="E281">
        <v>4</v>
      </c>
      <c r="F281" s="1" t="e">
        <f t="shared" si="9"/>
        <v>#VALUE!</v>
      </c>
    </row>
    <row r="282" spans="1:14" x14ac:dyDescent="0.45">
      <c r="A282">
        <v>281</v>
      </c>
      <c r="B282">
        <v>1405</v>
      </c>
      <c r="C282">
        <f t="shared" si="8"/>
        <v>1405</v>
      </c>
      <c r="E282">
        <v>70</v>
      </c>
      <c r="F282" s="1" t="e">
        <f t="shared" si="9"/>
        <v>#VALUE!</v>
      </c>
    </row>
    <row r="283" spans="1:14" x14ac:dyDescent="0.45">
      <c r="A283">
        <v>282</v>
      </c>
      <c r="B283">
        <v>1084</v>
      </c>
      <c r="C283">
        <f t="shared" si="8"/>
        <v>1084</v>
      </c>
      <c r="E283">
        <v>15</v>
      </c>
      <c r="F283" s="1" t="e">
        <f t="shared" si="9"/>
        <v>#VALUE!</v>
      </c>
    </row>
    <row r="284" spans="1:14" x14ac:dyDescent="0.45">
      <c r="A284">
        <v>283</v>
      </c>
      <c r="B284">
        <v>1083</v>
      </c>
      <c r="C284">
        <f t="shared" si="8"/>
        <v>1083</v>
      </c>
      <c r="E284">
        <v>30</v>
      </c>
      <c r="F284" s="1" t="e">
        <f t="shared" si="9"/>
        <v>#VALUE!</v>
      </c>
    </row>
    <row r="285" spans="1:14" x14ac:dyDescent="0.45">
      <c r="A285">
        <v>284</v>
      </c>
      <c r="C285">
        <f t="shared" si="8"/>
        <v>1533</v>
      </c>
      <c r="D285" t="s">
        <v>286</v>
      </c>
      <c r="E285">
        <v>1</v>
      </c>
      <c r="F285" s="1" t="str">
        <f t="shared" si="9"/>
        <v>Cal Type 26-5-161 (King 822 Lum.)</v>
      </c>
      <c r="H285">
        <v>1533</v>
      </c>
      <c r="I285" t="s">
        <v>743</v>
      </c>
      <c r="J285" t="s">
        <v>745</v>
      </c>
      <c r="K285" t="s">
        <v>980</v>
      </c>
      <c r="L285" t="s">
        <v>981</v>
      </c>
      <c r="M285">
        <v>822</v>
      </c>
      <c r="N285" t="s">
        <v>982</v>
      </c>
    </row>
    <row r="286" spans="1:14" x14ac:dyDescent="0.45">
      <c r="A286">
        <v>285</v>
      </c>
      <c r="B286">
        <v>1566</v>
      </c>
      <c r="C286">
        <f t="shared" si="8"/>
        <v>1566</v>
      </c>
      <c r="E286">
        <v>1</v>
      </c>
      <c r="F286" s="1" t="e">
        <f t="shared" si="9"/>
        <v>#VALUE!</v>
      </c>
    </row>
    <row r="287" spans="1:14" x14ac:dyDescent="0.45">
      <c r="A287">
        <v>286</v>
      </c>
      <c r="B287">
        <v>1594</v>
      </c>
      <c r="C287">
        <f t="shared" si="8"/>
        <v>1594</v>
      </c>
      <c r="E287">
        <v>1</v>
      </c>
      <c r="F287" s="1" t="e">
        <f t="shared" si="9"/>
        <v>#VALUE!</v>
      </c>
    </row>
    <row r="288" spans="1:14" x14ac:dyDescent="0.45">
      <c r="A288">
        <v>287</v>
      </c>
      <c r="B288">
        <v>1580</v>
      </c>
      <c r="C288">
        <f t="shared" si="8"/>
        <v>1580</v>
      </c>
      <c r="E288">
        <v>1</v>
      </c>
      <c r="F288" s="1" t="e">
        <f t="shared" si="9"/>
        <v>#VALUE!</v>
      </c>
    </row>
    <row r="289" spans="1:13" x14ac:dyDescent="0.45">
      <c r="A289">
        <v>288</v>
      </c>
      <c r="B289">
        <v>1377</v>
      </c>
      <c r="C289">
        <f t="shared" si="8"/>
        <v>1377</v>
      </c>
      <c r="E289">
        <v>5</v>
      </c>
      <c r="F289" s="1" t="e">
        <f t="shared" si="9"/>
        <v>#VALUE!</v>
      </c>
    </row>
    <row r="290" spans="1:13" x14ac:dyDescent="0.45">
      <c r="A290">
        <v>289</v>
      </c>
      <c r="B290">
        <v>1556</v>
      </c>
      <c r="C290">
        <f t="shared" si="8"/>
        <v>1556</v>
      </c>
      <c r="E290">
        <v>1</v>
      </c>
      <c r="F290" s="1" t="e">
        <f t="shared" si="9"/>
        <v>#VALUE!</v>
      </c>
    </row>
    <row r="291" spans="1:13" x14ac:dyDescent="0.45">
      <c r="A291">
        <v>290</v>
      </c>
      <c r="B291">
        <v>1449</v>
      </c>
      <c r="C291">
        <f t="shared" si="8"/>
        <v>1449</v>
      </c>
      <c r="E291">
        <v>106</v>
      </c>
      <c r="F291" s="1" t="e">
        <f t="shared" si="9"/>
        <v>#VALUE!</v>
      </c>
    </row>
    <row r="292" spans="1:13" x14ac:dyDescent="0.45">
      <c r="A292">
        <v>291</v>
      </c>
      <c r="B292">
        <v>1366</v>
      </c>
      <c r="C292">
        <f t="shared" si="8"/>
        <v>1366</v>
      </c>
      <c r="E292">
        <v>2</v>
      </c>
      <c r="F292" s="1" t="e">
        <f t="shared" si="9"/>
        <v>#VALUE!</v>
      </c>
    </row>
    <row r="293" spans="1:13" x14ac:dyDescent="0.45">
      <c r="A293">
        <v>292</v>
      </c>
      <c r="B293">
        <v>1337</v>
      </c>
      <c r="C293">
        <f t="shared" si="8"/>
        <v>1337</v>
      </c>
      <c r="E293">
        <v>8</v>
      </c>
      <c r="F293" s="1" t="e">
        <f t="shared" si="9"/>
        <v>#VALUE!</v>
      </c>
    </row>
    <row r="294" spans="1:13" x14ac:dyDescent="0.45">
      <c r="A294">
        <v>293</v>
      </c>
      <c r="B294">
        <v>1503</v>
      </c>
      <c r="C294">
        <f t="shared" si="8"/>
        <v>1503</v>
      </c>
      <c r="E294">
        <v>11</v>
      </c>
      <c r="F294" s="1" t="e">
        <f t="shared" si="9"/>
        <v>#VALUE!</v>
      </c>
    </row>
    <row r="295" spans="1:13" x14ac:dyDescent="0.45">
      <c r="A295">
        <v>294</v>
      </c>
      <c r="C295">
        <f t="shared" si="8"/>
        <v>317</v>
      </c>
      <c r="D295" t="s">
        <v>296</v>
      </c>
      <c r="E295">
        <v>76</v>
      </c>
      <c r="F295" s="1" t="str">
        <f t="shared" si="9"/>
        <v>Cal Type 29-5-70</v>
      </c>
      <c r="H295">
        <v>317</v>
      </c>
      <c r="I295" t="s">
        <v>743</v>
      </c>
      <c r="J295" t="s">
        <v>745</v>
      </c>
      <c r="K295" t="s">
        <v>983</v>
      </c>
    </row>
    <row r="296" spans="1:13" x14ac:dyDescent="0.45">
      <c r="A296">
        <v>295</v>
      </c>
      <c r="B296">
        <v>1445</v>
      </c>
      <c r="C296">
        <f t="shared" si="8"/>
        <v>1445</v>
      </c>
      <c r="E296">
        <v>6</v>
      </c>
      <c r="F296" s="1" t="e">
        <f t="shared" si="9"/>
        <v>#VALUE!</v>
      </c>
    </row>
    <row r="297" spans="1:13" x14ac:dyDescent="0.45">
      <c r="A297">
        <v>296</v>
      </c>
      <c r="C297">
        <f t="shared" si="8"/>
        <v>1453</v>
      </c>
      <c r="D297" t="s">
        <v>298</v>
      </c>
      <c r="E297">
        <v>1</v>
      </c>
      <c r="F297" s="1" t="str">
        <f t="shared" si="9"/>
        <v>Cal Type 29-5-80 (Cyl. Lum.)</v>
      </c>
      <c r="H297">
        <v>1453</v>
      </c>
      <c r="I297" t="s">
        <v>743</v>
      </c>
      <c r="J297" t="s">
        <v>745</v>
      </c>
      <c r="K297" t="s">
        <v>751</v>
      </c>
      <c r="L297" t="s">
        <v>984</v>
      </c>
      <c r="M297" t="s">
        <v>982</v>
      </c>
    </row>
    <row r="298" spans="1:13" x14ac:dyDescent="0.45">
      <c r="A298">
        <v>297</v>
      </c>
      <c r="B298">
        <v>1534</v>
      </c>
      <c r="C298">
        <f t="shared" si="8"/>
        <v>1534</v>
      </c>
      <c r="E298">
        <v>2</v>
      </c>
      <c r="F298" s="1" t="e">
        <f t="shared" si="9"/>
        <v>#VALUE!</v>
      </c>
    </row>
    <row r="299" spans="1:13" x14ac:dyDescent="0.45">
      <c r="A299">
        <v>298</v>
      </c>
      <c r="B299">
        <v>1082</v>
      </c>
      <c r="C299">
        <f t="shared" si="8"/>
        <v>1082</v>
      </c>
      <c r="E299">
        <v>21</v>
      </c>
      <c r="F299" s="1" t="e">
        <f t="shared" si="9"/>
        <v>#VALUE!</v>
      </c>
    </row>
    <row r="300" spans="1:13" x14ac:dyDescent="0.45">
      <c r="A300">
        <v>299</v>
      </c>
      <c r="B300">
        <v>1300</v>
      </c>
      <c r="C300">
        <f t="shared" si="8"/>
        <v>1300</v>
      </c>
      <c r="E300">
        <v>5</v>
      </c>
      <c r="F300" s="1" t="e">
        <f t="shared" si="9"/>
        <v>#VALUE!</v>
      </c>
    </row>
    <row r="301" spans="1:13" x14ac:dyDescent="0.45">
      <c r="A301">
        <v>300</v>
      </c>
      <c r="B301">
        <v>1066</v>
      </c>
      <c r="C301">
        <f t="shared" si="8"/>
        <v>1066</v>
      </c>
      <c r="E301">
        <v>7</v>
      </c>
      <c r="F301" s="1" t="e">
        <f t="shared" si="9"/>
        <v>#VALUE!</v>
      </c>
    </row>
    <row r="302" spans="1:13" x14ac:dyDescent="0.45">
      <c r="A302">
        <v>301</v>
      </c>
      <c r="B302">
        <v>1599</v>
      </c>
      <c r="C302">
        <f t="shared" si="8"/>
        <v>1599</v>
      </c>
      <c r="E302">
        <v>32</v>
      </c>
      <c r="F302" s="1" t="e">
        <f t="shared" si="9"/>
        <v>#VALUE!</v>
      </c>
    </row>
    <row r="303" spans="1:13" x14ac:dyDescent="0.45">
      <c r="A303">
        <v>302</v>
      </c>
      <c r="B303">
        <v>1161</v>
      </c>
      <c r="C303">
        <f t="shared" si="8"/>
        <v>1161</v>
      </c>
      <c r="E303">
        <v>2</v>
      </c>
      <c r="F303" s="1" t="e">
        <f t="shared" si="9"/>
        <v>#VALUE!</v>
      </c>
    </row>
    <row r="304" spans="1:13" x14ac:dyDescent="0.45">
      <c r="A304">
        <v>303</v>
      </c>
      <c r="B304">
        <v>1669</v>
      </c>
      <c r="C304">
        <f t="shared" si="8"/>
        <v>1669</v>
      </c>
      <c r="E304">
        <v>1</v>
      </c>
      <c r="F304" s="1" t="e">
        <f t="shared" si="9"/>
        <v>#VALUE!</v>
      </c>
    </row>
    <row r="305" spans="1:12" x14ac:dyDescent="0.45">
      <c r="A305">
        <v>304</v>
      </c>
      <c r="B305">
        <v>1497</v>
      </c>
      <c r="C305">
        <f t="shared" si="8"/>
        <v>1497</v>
      </c>
      <c r="E305">
        <v>25</v>
      </c>
      <c r="F305" s="1" t="e">
        <f t="shared" si="9"/>
        <v>#VALUE!</v>
      </c>
    </row>
    <row r="306" spans="1:12" x14ac:dyDescent="0.45">
      <c r="A306">
        <v>305</v>
      </c>
      <c r="B306">
        <v>1338</v>
      </c>
      <c r="C306">
        <f t="shared" si="8"/>
        <v>1338</v>
      </c>
      <c r="E306">
        <v>4</v>
      </c>
      <c r="F306" s="1" t="e">
        <f t="shared" si="9"/>
        <v>#VALUE!</v>
      </c>
    </row>
    <row r="307" spans="1:12" x14ac:dyDescent="0.45">
      <c r="A307">
        <v>306</v>
      </c>
      <c r="B307">
        <v>1520</v>
      </c>
      <c r="C307">
        <f t="shared" si="8"/>
        <v>1520</v>
      </c>
      <c r="E307">
        <v>1</v>
      </c>
      <c r="F307" s="1" t="e">
        <f t="shared" si="9"/>
        <v>#VALUE!</v>
      </c>
    </row>
    <row r="308" spans="1:12" x14ac:dyDescent="0.45">
      <c r="A308">
        <v>307</v>
      </c>
      <c r="B308">
        <v>1481</v>
      </c>
      <c r="C308">
        <f t="shared" si="8"/>
        <v>1481</v>
      </c>
      <c r="E308">
        <v>1</v>
      </c>
      <c r="F308" s="1" t="e">
        <f t="shared" si="9"/>
        <v>#VALUE!</v>
      </c>
    </row>
    <row r="309" spans="1:12" x14ac:dyDescent="0.45">
      <c r="A309">
        <v>308</v>
      </c>
      <c r="B309">
        <v>1059</v>
      </c>
      <c r="C309">
        <f t="shared" si="8"/>
        <v>1059</v>
      </c>
      <c r="E309">
        <v>120</v>
      </c>
      <c r="F309" s="1" t="e">
        <f t="shared" si="9"/>
        <v>#VALUE!</v>
      </c>
    </row>
    <row r="310" spans="1:12" x14ac:dyDescent="0.45">
      <c r="A310">
        <v>309</v>
      </c>
      <c r="C310">
        <f t="shared" si="8"/>
        <v>1250</v>
      </c>
      <c r="D310" t="s">
        <v>311</v>
      </c>
      <c r="E310">
        <v>2</v>
      </c>
      <c r="F310" s="1" t="str">
        <f t="shared" si="9"/>
        <v>Camera Pole C-1(Staples Ctr.)</v>
      </c>
      <c r="H310">
        <v>1250</v>
      </c>
      <c r="I310" t="s">
        <v>754</v>
      </c>
      <c r="J310" t="s">
        <v>698</v>
      </c>
      <c r="K310" t="s">
        <v>985</v>
      </c>
      <c r="L310" t="s">
        <v>986</v>
      </c>
    </row>
    <row r="311" spans="1:12" x14ac:dyDescent="0.45">
      <c r="A311">
        <v>310</v>
      </c>
      <c r="B311">
        <v>1060</v>
      </c>
      <c r="C311">
        <f t="shared" si="8"/>
        <v>1060</v>
      </c>
      <c r="E311">
        <v>168</v>
      </c>
      <c r="F311" s="1" t="e">
        <f t="shared" si="9"/>
        <v>#VALUE!</v>
      </c>
    </row>
    <row r="312" spans="1:12" x14ac:dyDescent="0.45">
      <c r="A312">
        <v>311</v>
      </c>
      <c r="C312">
        <f t="shared" si="8"/>
        <v>1414</v>
      </c>
      <c r="D312" t="s">
        <v>313</v>
      </c>
      <c r="E312">
        <v>2</v>
      </c>
      <c r="F312" s="1" t="str">
        <f t="shared" si="9"/>
        <v>Camera Pole C-2-2 Arms</v>
      </c>
      <c r="H312">
        <v>1414</v>
      </c>
      <c r="I312" t="s">
        <v>754</v>
      </c>
      <c r="J312" t="s">
        <v>698</v>
      </c>
      <c r="K312" t="s">
        <v>987</v>
      </c>
      <c r="L312" t="s">
        <v>780</v>
      </c>
    </row>
    <row r="313" spans="1:12" x14ac:dyDescent="0.45">
      <c r="A313">
        <v>312</v>
      </c>
      <c r="C313">
        <f t="shared" si="8"/>
        <v>595</v>
      </c>
      <c r="D313" t="s">
        <v>314</v>
      </c>
      <c r="E313">
        <v>21</v>
      </c>
      <c r="F313" s="1" t="str">
        <f t="shared" si="9"/>
        <v>Capitol 10, Westinghouse</v>
      </c>
      <c r="H313">
        <v>595</v>
      </c>
      <c r="I313" t="s">
        <v>988</v>
      </c>
      <c r="J313" t="s">
        <v>989</v>
      </c>
      <c r="K313" t="s">
        <v>990</v>
      </c>
    </row>
    <row r="314" spans="1:12" x14ac:dyDescent="0.45">
      <c r="A314">
        <v>313</v>
      </c>
      <c r="B314">
        <v>585</v>
      </c>
      <c r="C314">
        <f t="shared" si="8"/>
        <v>585</v>
      </c>
      <c r="E314">
        <v>32</v>
      </c>
      <c r="F314" s="1" t="e">
        <f t="shared" si="9"/>
        <v>#VALUE!</v>
      </c>
    </row>
    <row r="315" spans="1:12" x14ac:dyDescent="0.45">
      <c r="A315">
        <v>314</v>
      </c>
      <c r="C315">
        <f t="shared" si="8"/>
        <v>1305</v>
      </c>
      <c r="D315" t="s">
        <v>316</v>
      </c>
      <c r="E315">
        <v>48</v>
      </c>
      <c r="F315" s="1" t="str">
        <f t="shared" si="9"/>
        <v>Cast Iron 1-Lite (Revello)</v>
      </c>
      <c r="H315">
        <v>1305</v>
      </c>
      <c r="I315" t="s">
        <v>755</v>
      </c>
      <c r="J315" t="s">
        <v>756</v>
      </c>
      <c r="K315" t="s">
        <v>757</v>
      </c>
      <c r="L315" t="s">
        <v>991</v>
      </c>
    </row>
    <row r="316" spans="1:12" x14ac:dyDescent="0.45">
      <c r="A316">
        <v>315</v>
      </c>
      <c r="C316">
        <f t="shared" si="8"/>
        <v>1099</v>
      </c>
      <c r="D316" t="s">
        <v>317</v>
      </c>
      <c r="E316">
        <v>2</v>
      </c>
      <c r="F316" s="1" t="str">
        <f t="shared" si="9"/>
        <v>Cast Iron 5-Globe Pole</v>
      </c>
      <c r="H316">
        <v>1099</v>
      </c>
      <c r="I316" t="s">
        <v>755</v>
      </c>
      <c r="J316" t="s">
        <v>756</v>
      </c>
      <c r="K316" t="s">
        <v>992</v>
      </c>
      <c r="L316" t="s">
        <v>698</v>
      </c>
    </row>
    <row r="317" spans="1:12" x14ac:dyDescent="0.45">
      <c r="A317">
        <v>316</v>
      </c>
      <c r="B317">
        <v>1260</v>
      </c>
      <c r="C317">
        <f t="shared" si="8"/>
        <v>1260</v>
      </c>
      <c r="E317">
        <v>6</v>
      </c>
      <c r="F317" s="1" t="e">
        <f t="shared" si="9"/>
        <v>#VALUE!</v>
      </c>
    </row>
    <row r="318" spans="1:12" x14ac:dyDescent="0.45">
      <c r="A318">
        <v>317</v>
      </c>
      <c r="B318">
        <v>575</v>
      </c>
      <c r="C318">
        <f t="shared" si="8"/>
        <v>575</v>
      </c>
      <c r="E318">
        <v>15</v>
      </c>
      <c r="F318" s="1" t="e">
        <f t="shared" si="9"/>
        <v>#VALUE!</v>
      </c>
    </row>
    <row r="319" spans="1:12" x14ac:dyDescent="0.45">
      <c r="A319">
        <v>318</v>
      </c>
      <c r="C319">
        <f t="shared" si="8"/>
        <v>573</v>
      </c>
      <c r="D319" t="s">
        <v>320</v>
      </c>
      <c r="E319">
        <v>18</v>
      </c>
      <c r="F319" s="1" t="str">
        <f t="shared" si="9"/>
        <v>Cast Iron Keystone</v>
      </c>
      <c r="H319">
        <v>573</v>
      </c>
      <c r="I319" t="s">
        <v>755</v>
      </c>
      <c r="J319" t="s">
        <v>756</v>
      </c>
      <c r="K319" t="s">
        <v>993</v>
      </c>
    </row>
    <row r="320" spans="1:12" x14ac:dyDescent="0.45">
      <c r="A320">
        <v>319</v>
      </c>
      <c r="C320">
        <f t="shared" si="8"/>
        <v>1171</v>
      </c>
      <c r="D320" t="s">
        <v>321</v>
      </c>
      <c r="E320">
        <v>18</v>
      </c>
      <c r="F320" s="1" t="str">
        <f t="shared" si="9"/>
        <v>Cast Iron LA Primavera</v>
      </c>
      <c r="H320">
        <v>1171</v>
      </c>
      <c r="I320" t="s">
        <v>755</v>
      </c>
      <c r="J320" t="s">
        <v>756</v>
      </c>
      <c r="K320" t="s">
        <v>777</v>
      </c>
      <c r="L320" t="s">
        <v>994</v>
      </c>
    </row>
    <row r="321" spans="1:10" x14ac:dyDescent="0.45">
      <c r="A321">
        <v>320</v>
      </c>
      <c r="B321">
        <v>586</v>
      </c>
      <c r="C321">
        <f t="shared" si="8"/>
        <v>586</v>
      </c>
      <c r="E321">
        <v>19</v>
      </c>
      <c r="F321" s="1" t="e">
        <f t="shared" si="9"/>
        <v>#VALUE!</v>
      </c>
    </row>
    <row r="322" spans="1:10" x14ac:dyDescent="0.45">
      <c r="A322">
        <v>321</v>
      </c>
      <c r="C322">
        <f t="shared" si="8"/>
        <v>1559</v>
      </c>
      <c r="D322" t="s">
        <v>323</v>
      </c>
      <c r="E322">
        <v>2</v>
      </c>
      <c r="F322" s="1" t="str">
        <f t="shared" si="9"/>
        <v>Castellammare Special-A</v>
      </c>
      <c r="H322">
        <v>1559</v>
      </c>
      <c r="I322" t="s">
        <v>995</v>
      </c>
      <c r="J322" t="s">
        <v>996</v>
      </c>
    </row>
    <row r="323" spans="1:10" x14ac:dyDescent="0.45">
      <c r="A323">
        <v>322</v>
      </c>
      <c r="B323">
        <v>801</v>
      </c>
      <c r="C323">
        <f t="shared" ref="C323:C386" si="10">IF(ISBLANK(B323),H323,B323)</f>
        <v>801</v>
      </c>
      <c r="E323">
        <v>20</v>
      </c>
      <c r="F323" s="1" t="e">
        <f t="shared" ref="F323:F386" si="11">RIGHT(D323,LEN(D323)-FIND(" ",D323))</f>
        <v>#VALUE!</v>
      </c>
    </row>
    <row r="324" spans="1:10" x14ac:dyDescent="0.45">
      <c r="A324">
        <v>323</v>
      </c>
      <c r="B324">
        <v>802</v>
      </c>
      <c r="C324">
        <f t="shared" si="10"/>
        <v>802</v>
      </c>
      <c r="E324">
        <v>1</v>
      </c>
      <c r="F324" s="1" t="e">
        <f t="shared" si="11"/>
        <v>#VALUE!</v>
      </c>
    </row>
    <row r="325" spans="1:10" x14ac:dyDescent="0.45">
      <c r="A325">
        <v>324</v>
      </c>
      <c r="B325">
        <v>803</v>
      </c>
      <c r="C325">
        <f t="shared" si="10"/>
        <v>803</v>
      </c>
      <c r="E325">
        <v>3829</v>
      </c>
      <c r="F325" s="1" t="e">
        <f t="shared" si="11"/>
        <v>#VALUE!</v>
      </c>
    </row>
    <row r="326" spans="1:10" x14ac:dyDescent="0.45">
      <c r="A326">
        <v>325</v>
      </c>
      <c r="B326">
        <v>805</v>
      </c>
      <c r="C326">
        <f t="shared" si="10"/>
        <v>805</v>
      </c>
      <c r="E326">
        <v>67</v>
      </c>
      <c r="F326" s="1" t="e">
        <f t="shared" si="11"/>
        <v>#VALUE!</v>
      </c>
    </row>
    <row r="327" spans="1:10" x14ac:dyDescent="0.45">
      <c r="A327">
        <v>326</v>
      </c>
      <c r="B327">
        <v>807</v>
      </c>
      <c r="C327">
        <f t="shared" si="10"/>
        <v>807</v>
      </c>
      <c r="E327">
        <v>1903</v>
      </c>
      <c r="F327" s="1" t="e">
        <f t="shared" si="11"/>
        <v>#VALUE!</v>
      </c>
    </row>
    <row r="328" spans="1:10" x14ac:dyDescent="0.45">
      <c r="A328">
        <v>327</v>
      </c>
      <c r="B328">
        <v>1064</v>
      </c>
      <c r="C328">
        <f t="shared" si="10"/>
        <v>1064</v>
      </c>
      <c r="E328">
        <v>187</v>
      </c>
      <c r="F328" s="1" t="e">
        <f t="shared" si="11"/>
        <v>#VALUE!</v>
      </c>
    </row>
    <row r="329" spans="1:10" x14ac:dyDescent="0.45">
      <c r="A329">
        <v>328</v>
      </c>
      <c r="B329">
        <v>1458</v>
      </c>
      <c r="C329">
        <f t="shared" si="10"/>
        <v>1458</v>
      </c>
      <c r="E329">
        <v>11</v>
      </c>
      <c r="F329" s="1" t="e">
        <f t="shared" si="11"/>
        <v>#VALUE!</v>
      </c>
    </row>
    <row r="330" spans="1:10" x14ac:dyDescent="0.45">
      <c r="A330">
        <v>329</v>
      </c>
      <c r="B330">
        <v>1129</v>
      </c>
      <c r="C330">
        <f t="shared" si="10"/>
        <v>1129</v>
      </c>
      <c r="E330">
        <v>7</v>
      </c>
      <c r="F330" s="1" t="e">
        <f t="shared" si="11"/>
        <v>#VALUE!</v>
      </c>
    </row>
    <row r="331" spans="1:10" x14ac:dyDescent="0.45">
      <c r="A331">
        <v>330</v>
      </c>
      <c r="B331">
        <v>1106</v>
      </c>
      <c r="C331">
        <f t="shared" si="10"/>
        <v>1106</v>
      </c>
      <c r="E331">
        <v>22</v>
      </c>
      <c r="F331" s="1" t="e">
        <f t="shared" si="11"/>
        <v>#VALUE!</v>
      </c>
    </row>
    <row r="332" spans="1:10" x14ac:dyDescent="0.45">
      <c r="A332">
        <v>331</v>
      </c>
      <c r="B332">
        <v>1389</v>
      </c>
      <c r="C332">
        <f t="shared" si="10"/>
        <v>1389</v>
      </c>
      <c r="E332">
        <v>19</v>
      </c>
      <c r="F332" s="1" t="e">
        <f t="shared" si="11"/>
        <v>#VALUE!</v>
      </c>
    </row>
    <row r="333" spans="1:10" x14ac:dyDescent="0.45">
      <c r="A333">
        <v>332</v>
      </c>
      <c r="B333">
        <v>1285</v>
      </c>
      <c r="C333">
        <f t="shared" si="10"/>
        <v>1285</v>
      </c>
      <c r="E333">
        <v>1</v>
      </c>
      <c r="F333" s="1" t="e">
        <f t="shared" si="11"/>
        <v>#VALUE!</v>
      </c>
    </row>
    <row r="334" spans="1:10" x14ac:dyDescent="0.45">
      <c r="A334">
        <v>333</v>
      </c>
      <c r="B334">
        <v>1124</v>
      </c>
      <c r="C334">
        <f t="shared" si="10"/>
        <v>1124</v>
      </c>
      <c r="E334">
        <v>4</v>
      </c>
      <c r="F334" s="1" t="e">
        <f t="shared" si="11"/>
        <v>#VALUE!</v>
      </c>
    </row>
    <row r="335" spans="1:10" x14ac:dyDescent="0.45">
      <c r="A335">
        <v>334</v>
      </c>
      <c r="B335">
        <v>1022</v>
      </c>
      <c r="C335">
        <f t="shared" si="10"/>
        <v>1022</v>
      </c>
      <c r="E335">
        <v>100</v>
      </c>
      <c r="F335" s="1" t="e">
        <f t="shared" si="11"/>
        <v>#VALUE!</v>
      </c>
    </row>
    <row r="336" spans="1:10" x14ac:dyDescent="0.45">
      <c r="A336">
        <v>335</v>
      </c>
      <c r="B336">
        <v>808</v>
      </c>
      <c r="C336">
        <f t="shared" si="10"/>
        <v>808</v>
      </c>
      <c r="E336">
        <v>150</v>
      </c>
      <c r="F336" s="1" t="e">
        <f t="shared" si="11"/>
        <v>#VALUE!</v>
      </c>
    </row>
    <row r="337" spans="1:11" x14ac:dyDescent="0.45">
      <c r="A337">
        <v>336</v>
      </c>
      <c r="B337">
        <v>1310</v>
      </c>
      <c r="C337">
        <f t="shared" si="10"/>
        <v>1310</v>
      </c>
      <c r="E337">
        <v>1</v>
      </c>
      <c r="F337" s="1" t="e">
        <f t="shared" si="11"/>
        <v>#VALUE!</v>
      </c>
    </row>
    <row r="338" spans="1:11" x14ac:dyDescent="0.45">
      <c r="A338">
        <v>337</v>
      </c>
      <c r="B338">
        <v>1112</v>
      </c>
      <c r="C338">
        <f t="shared" si="10"/>
        <v>1112</v>
      </c>
      <c r="E338">
        <v>268</v>
      </c>
      <c r="F338" s="1" t="e">
        <f t="shared" si="11"/>
        <v>#VALUE!</v>
      </c>
    </row>
    <row r="339" spans="1:11" x14ac:dyDescent="0.45">
      <c r="A339">
        <v>338</v>
      </c>
      <c r="B339">
        <v>1491</v>
      </c>
      <c r="C339">
        <f t="shared" si="10"/>
        <v>1491</v>
      </c>
      <c r="E339">
        <v>3</v>
      </c>
      <c r="F339" s="1" t="e">
        <f t="shared" si="11"/>
        <v>#VALUE!</v>
      </c>
    </row>
    <row r="340" spans="1:11" x14ac:dyDescent="0.45">
      <c r="A340">
        <v>339</v>
      </c>
      <c r="B340">
        <v>1192</v>
      </c>
      <c r="C340">
        <f t="shared" si="10"/>
        <v>1192</v>
      </c>
      <c r="E340">
        <v>42</v>
      </c>
      <c r="F340" s="1" t="e">
        <f t="shared" si="11"/>
        <v>#VALUE!</v>
      </c>
    </row>
    <row r="341" spans="1:11" x14ac:dyDescent="0.45">
      <c r="A341">
        <v>340</v>
      </c>
      <c r="B341">
        <v>1062</v>
      </c>
      <c r="C341">
        <f t="shared" si="10"/>
        <v>1062</v>
      </c>
      <c r="E341">
        <v>1832</v>
      </c>
      <c r="F341" s="1" t="e">
        <f t="shared" si="11"/>
        <v>#VALUE!</v>
      </c>
    </row>
    <row r="342" spans="1:11" x14ac:dyDescent="0.45">
      <c r="A342">
        <v>341</v>
      </c>
      <c r="B342">
        <v>1441</v>
      </c>
      <c r="C342">
        <f t="shared" si="10"/>
        <v>1441</v>
      </c>
      <c r="E342">
        <v>16</v>
      </c>
      <c r="F342" s="1" t="e">
        <f t="shared" si="11"/>
        <v>#VALUE!</v>
      </c>
    </row>
    <row r="343" spans="1:11" x14ac:dyDescent="0.45">
      <c r="A343">
        <v>342</v>
      </c>
      <c r="C343">
        <f t="shared" si="10"/>
        <v>1438</v>
      </c>
      <c r="D343" t="s">
        <v>344</v>
      </c>
      <c r="E343">
        <v>30</v>
      </c>
      <c r="F343" s="1" t="str">
        <f t="shared" si="11"/>
        <v>CD808X Modified Dual-Lumec</v>
      </c>
      <c r="H343">
        <v>1438</v>
      </c>
      <c r="I343" t="s">
        <v>759</v>
      </c>
      <c r="J343" t="s">
        <v>711</v>
      </c>
      <c r="K343" t="s">
        <v>997</v>
      </c>
    </row>
    <row r="344" spans="1:11" x14ac:dyDescent="0.45">
      <c r="A344">
        <v>343</v>
      </c>
      <c r="C344">
        <f t="shared" si="10"/>
        <v>1437</v>
      </c>
      <c r="D344" t="s">
        <v>345</v>
      </c>
      <c r="E344">
        <v>141</v>
      </c>
      <c r="F344" s="1" t="str">
        <f t="shared" si="11"/>
        <v>CD808X Modified-Lumec</v>
      </c>
      <c r="H344">
        <v>1437</v>
      </c>
      <c r="I344" t="s">
        <v>759</v>
      </c>
      <c r="J344" t="s">
        <v>998</v>
      </c>
    </row>
    <row r="345" spans="1:11" x14ac:dyDescent="0.45">
      <c r="A345">
        <v>344</v>
      </c>
      <c r="B345">
        <v>1004</v>
      </c>
      <c r="C345">
        <f t="shared" si="10"/>
        <v>1004</v>
      </c>
      <c r="E345">
        <v>157</v>
      </c>
      <c r="F345" s="1" t="e">
        <f t="shared" si="11"/>
        <v>#VALUE!</v>
      </c>
    </row>
    <row r="346" spans="1:11" x14ac:dyDescent="0.45">
      <c r="A346">
        <v>345</v>
      </c>
      <c r="B346">
        <v>1002</v>
      </c>
      <c r="C346">
        <f t="shared" si="10"/>
        <v>1002</v>
      </c>
      <c r="E346">
        <v>1525</v>
      </c>
      <c r="F346" s="1" t="e">
        <f t="shared" si="11"/>
        <v>#VALUE!</v>
      </c>
    </row>
    <row r="347" spans="1:11" x14ac:dyDescent="0.45">
      <c r="A347">
        <v>346</v>
      </c>
      <c r="B347">
        <v>1080</v>
      </c>
      <c r="C347">
        <f t="shared" si="10"/>
        <v>1080</v>
      </c>
      <c r="E347">
        <v>71</v>
      </c>
      <c r="F347" s="1" t="e">
        <f t="shared" si="11"/>
        <v>#VALUE!</v>
      </c>
    </row>
    <row r="348" spans="1:11" x14ac:dyDescent="0.45">
      <c r="A348">
        <v>347</v>
      </c>
      <c r="B348">
        <v>1147</v>
      </c>
      <c r="C348">
        <f t="shared" si="10"/>
        <v>1147</v>
      </c>
      <c r="E348">
        <v>25</v>
      </c>
      <c r="F348" s="1" t="e">
        <f t="shared" si="11"/>
        <v>#VALUE!</v>
      </c>
    </row>
    <row r="349" spans="1:11" x14ac:dyDescent="0.45">
      <c r="A349">
        <v>348</v>
      </c>
      <c r="B349">
        <v>1149</v>
      </c>
      <c r="C349">
        <f t="shared" si="10"/>
        <v>1149</v>
      </c>
      <c r="E349">
        <v>10</v>
      </c>
      <c r="F349" s="1" t="e">
        <f t="shared" si="11"/>
        <v>#VALUE!</v>
      </c>
    </row>
    <row r="350" spans="1:11" x14ac:dyDescent="0.45">
      <c r="A350">
        <v>349</v>
      </c>
      <c r="B350">
        <v>1150</v>
      </c>
      <c r="C350">
        <f t="shared" si="10"/>
        <v>1150</v>
      </c>
      <c r="E350">
        <v>8</v>
      </c>
      <c r="F350" s="1" t="e">
        <f t="shared" si="11"/>
        <v>#VALUE!</v>
      </c>
    </row>
    <row r="351" spans="1:11" x14ac:dyDescent="0.45">
      <c r="A351">
        <v>350</v>
      </c>
      <c r="B351">
        <v>1081</v>
      </c>
      <c r="C351">
        <f t="shared" si="10"/>
        <v>1081</v>
      </c>
      <c r="E351">
        <v>52</v>
      </c>
      <c r="F351" s="1" t="e">
        <f t="shared" si="11"/>
        <v>#VALUE!</v>
      </c>
    </row>
    <row r="352" spans="1:11" x14ac:dyDescent="0.45">
      <c r="A352">
        <v>351</v>
      </c>
      <c r="B352">
        <v>1151</v>
      </c>
      <c r="C352">
        <f t="shared" si="10"/>
        <v>1151</v>
      </c>
      <c r="E352">
        <v>2</v>
      </c>
      <c r="F352" s="1" t="e">
        <f t="shared" si="11"/>
        <v>#VALUE!</v>
      </c>
    </row>
    <row r="353" spans="1:6" x14ac:dyDescent="0.45">
      <c r="A353">
        <v>352</v>
      </c>
      <c r="B353">
        <v>813</v>
      </c>
      <c r="C353">
        <f t="shared" si="10"/>
        <v>813</v>
      </c>
      <c r="E353">
        <v>5534</v>
      </c>
      <c r="F353" s="1" t="e">
        <f t="shared" si="11"/>
        <v>#VALUE!</v>
      </c>
    </row>
    <row r="354" spans="1:6" x14ac:dyDescent="0.45">
      <c r="A354">
        <v>353</v>
      </c>
      <c r="B354">
        <v>814</v>
      </c>
      <c r="C354">
        <f t="shared" si="10"/>
        <v>814</v>
      </c>
      <c r="E354">
        <v>29</v>
      </c>
      <c r="F354" s="1" t="e">
        <f t="shared" si="11"/>
        <v>#VALUE!</v>
      </c>
    </row>
    <row r="355" spans="1:6" x14ac:dyDescent="0.45">
      <c r="A355">
        <v>354</v>
      </c>
      <c r="B355">
        <v>1604</v>
      </c>
      <c r="C355">
        <f t="shared" si="10"/>
        <v>1604</v>
      </c>
      <c r="E355">
        <v>3</v>
      </c>
      <c r="F355" s="1" t="e">
        <f t="shared" si="11"/>
        <v>#VALUE!</v>
      </c>
    </row>
    <row r="356" spans="1:6" x14ac:dyDescent="0.45">
      <c r="A356">
        <v>355</v>
      </c>
      <c r="B356">
        <v>1013</v>
      </c>
      <c r="C356">
        <f t="shared" si="10"/>
        <v>1013</v>
      </c>
      <c r="E356">
        <v>399</v>
      </c>
      <c r="F356" s="1" t="e">
        <f t="shared" si="11"/>
        <v>#VALUE!</v>
      </c>
    </row>
    <row r="357" spans="1:6" x14ac:dyDescent="0.45">
      <c r="A357">
        <v>356</v>
      </c>
      <c r="B357">
        <v>1329</v>
      </c>
      <c r="C357">
        <f t="shared" si="10"/>
        <v>1329</v>
      </c>
      <c r="E357">
        <v>4</v>
      </c>
      <c r="F357" s="1" t="e">
        <f t="shared" si="11"/>
        <v>#VALUE!</v>
      </c>
    </row>
    <row r="358" spans="1:6" x14ac:dyDescent="0.45">
      <c r="A358">
        <v>357</v>
      </c>
      <c r="B358">
        <v>1061</v>
      </c>
      <c r="C358">
        <f t="shared" si="10"/>
        <v>1061</v>
      </c>
      <c r="E358">
        <v>1361</v>
      </c>
      <c r="F358" s="1" t="e">
        <f t="shared" si="11"/>
        <v>#VALUE!</v>
      </c>
    </row>
    <row r="359" spans="1:6" x14ac:dyDescent="0.45">
      <c r="A359">
        <v>358</v>
      </c>
      <c r="B359">
        <v>1392</v>
      </c>
      <c r="C359">
        <f t="shared" si="10"/>
        <v>1392</v>
      </c>
      <c r="E359">
        <v>8</v>
      </c>
      <c r="F359" s="1" t="e">
        <f t="shared" si="11"/>
        <v>#VALUE!</v>
      </c>
    </row>
    <row r="360" spans="1:6" x14ac:dyDescent="0.45">
      <c r="A360">
        <v>359</v>
      </c>
      <c r="B360">
        <v>1645</v>
      </c>
      <c r="C360">
        <f t="shared" si="10"/>
        <v>1645</v>
      </c>
      <c r="E360">
        <v>1</v>
      </c>
      <c r="F360" s="1" t="e">
        <f t="shared" si="11"/>
        <v>#VALUE!</v>
      </c>
    </row>
    <row r="361" spans="1:6" x14ac:dyDescent="0.45">
      <c r="A361">
        <v>360</v>
      </c>
      <c r="B361">
        <v>1321</v>
      </c>
      <c r="C361">
        <f t="shared" si="10"/>
        <v>1321</v>
      </c>
      <c r="E361">
        <v>64</v>
      </c>
      <c r="F361" s="1" t="e">
        <f t="shared" si="11"/>
        <v>#VALUE!</v>
      </c>
    </row>
    <row r="362" spans="1:6" x14ac:dyDescent="0.45">
      <c r="A362">
        <v>361</v>
      </c>
      <c r="B362">
        <v>1023</v>
      </c>
      <c r="C362">
        <f t="shared" si="10"/>
        <v>1023</v>
      </c>
      <c r="E362">
        <v>131</v>
      </c>
      <c r="F362" s="1" t="e">
        <f t="shared" si="11"/>
        <v>#VALUE!</v>
      </c>
    </row>
    <row r="363" spans="1:6" x14ac:dyDescent="0.45">
      <c r="A363">
        <v>362</v>
      </c>
      <c r="B363">
        <v>1000</v>
      </c>
      <c r="C363">
        <f t="shared" si="10"/>
        <v>1000</v>
      </c>
      <c r="E363">
        <v>8340</v>
      </c>
      <c r="F363" s="1" t="e">
        <f t="shared" si="11"/>
        <v>#VALUE!</v>
      </c>
    </row>
    <row r="364" spans="1:6" x14ac:dyDescent="0.45">
      <c r="A364">
        <v>363</v>
      </c>
      <c r="B364">
        <v>1036</v>
      </c>
      <c r="C364">
        <f t="shared" si="10"/>
        <v>1036</v>
      </c>
      <c r="E364">
        <v>116</v>
      </c>
      <c r="F364" s="1" t="e">
        <f t="shared" si="11"/>
        <v>#VALUE!</v>
      </c>
    </row>
    <row r="365" spans="1:6" x14ac:dyDescent="0.45">
      <c r="A365">
        <v>364</v>
      </c>
      <c r="B365">
        <v>1316</v>
      </c>
      <c r="C365">
        <f t="shared" si="10"/>
        <v>1316</v>
      </c>
      <c r="E365">
        <v>93</v>
      </c>
      <c r="F365" s="1" t="e">
        <f t="shared" si="11"/>
        <v>#VALUE!</v>
      </c>
    </row>
    <row r="366" spans="1:6" x14ac:dyDescent="0.45">
      <c r="A366">
        <v>365</v>
      </c>
      <c r="B366">
        <v>1323</v>
      </c>
      <c r="C366">
        <f t="shared" si="10"/>
        <v>1323</v>
      </c>
      <c r="E366">
        <v>14</v>
      </c>
      <c r="F366" s="1" t="e">
        <f t="shared" si="11"/>
        <v>#VALUE!</v>
      </c>
    </row>
    <row r="367" spans="1:6" x14ac:dyDescent="0.45">
      <c r="A367">
        <v>366</v>
      </c>
      <c r="B367">
        <v>1461</v>
      </c>
      <c r="C367">
        <f t="shared" si="10"/>
        <v>1461</v>
      </c>
      <c r="E367">
        <v>3</v>
      </c>
      <c r="F367" s="1" t="e">
        <f t="shared" si="11"/>
        <v>#VALUE!</v>
      </c>
    </row>
    <row r="368" spans="1:6" x14ac:dyDescent="0.45">
      <c r="A368">
        <v>367</v>
      </c>
      <c r="B368">
        <v>1024</v>
      </c>
      <c r="C368">
        <f t="shared" si="10"/>
        <v>1024</v>
      </c>
      <c r="E368">
        <v>290</v>
      </c>
      <c r="F368" s="1" t="e">
        <f t="shared" si="11"/>
        <v>#VALUE!</v>
      </c>
    </row>
    <row r="369" spans="1:6" x14ac:dyDescent="0.45">
      <c r="A369">
        <v>368</v>
      </c>
      <c r="B369">
        <v>851</v>
      </c>
      <c r="C369">
        <f t="shared" si="10"/>
        <v>851</v>
      </c>
      <c r="E369">
        <v>4862</v>
      </c>
      <c r="F369" s="1" t="e">
        <f t="shared" si="11"/>
        <v>#VALUE!</v>
      </c>
    </row>
    <row r="370" spans="1:6" x14ac:dyDescent="0.45">
      <c r="A370">
        <v>369</v>
      </c>
      <c r="B370">
        <v>1001</v>
      </c>
      <c r="C370">
        <f t="shared" si="10"/>
        <v>1001</v>
      </c>
      <c r="E370">
        <v>39127</v>
      </c>
      <c r="F370" s="1" t="e">
        <f t="shared" si="11"/>
        <v>#VALUE!</v>
      </c>
    </row>
    <row r="371" spans="1:6" x14ac:dyDescent="0.45">
      <c r="A371">
        <v>370</v>
      </c>
      <c r="B371">
        <v>1579</v>
      </c>
      <c r="C371">
        <f t="shared" si="10"/>
        <v>1579</v>
      </c>
      <c r="E371">
        <v>15</v>
      </c>
      <c r="F371" s="1" t="e">
        <f t="shared" si="11"/>
        <v>#VALUE!</v>
      </c>
    </row>
    <row r="372" spans="1:6" x14ac:dyDescent="0.45">
      <c r="A372">
        <v>371</v>
      </c>
      <c r="B372">
        <v>1371</v>
      </c>
      <c r="C372">
        <f t="shared" si="10"/>
        <v>1371</v>
      </c>
      <c r="E372">
        <v>4</v>
      </c>
      <c r="F372" s="1" t="e">
        <f t="shared" si="11"/>
        <v>#VALUE!</v>
      </c>
    </row>
    <row r="373" spans="1:6" x14ac:dyDescent="0.45">
      <c r="A373">
        <v>372</v>
      </c>
      <c r="B373">
        <v>1003</v>
      </c>
      <c r="C373">
        <f t="shared" si="10"/>
        <v>1003</v>
      </c>
      <c r="E373">
        <v>9908</v>
      </c>
      <c r="F373" s="1" t="e">
        <f t="shared" si="11"/>
        <v>#VALUE!</v>
      </c>
    </row>
    <row r="374" spans="1:6" x14ac:dyDescent="0.45">
      <c r="A374">
        <v>373</v>
      </c>
      <c r="B374">
        <v>1454</v>
      </c>
      <c r="C374">
        <f t="shared" si="10"/>
        <v>1454</v>
      </c>
      <c r="E374">
        <v>5</v>
      </c>
      <c r="F374" s="1" t="e">
        <f t="shared" si="11"/>
        <v>#VALUE!</v>
      </c>
    </row>
    <row r="375" spans="1:6" x14ac:dyDescent="0.45">
      <c r="A375">
        <v>374</v>
      </c>
      <c r="B375">
        <v>1360</v>
      </c>
      <c r="C375">
        <f t="shared" si="10"/>
        <v>1360</v>
      </c>
      <c r="E375">
        <v>20</v>
      </c>
      <c r="F375" s="1" t="e">
        <f t="shared" si="11"/>
        <v>#VALUE!</v>
      </c>
    </row>
    <row r="376" spans="1:6" x14ac:dyDescent="0.45">
      <c r="A376">
        <v>375</v>
      </c>
      <c r="B376">
        <v>1516</v>
      </c>
      <c r="C376">
        <f t="shared" si="10"/>
        <v>1516</v>
      </c>
      <c r="E376">
        <v>18</v>
      </c>
      <c r="F376" s="1" t="e">
        <f t="shared" si="11"/>
        <v>#VALUE!</v>
      </c>
    </row>
    <row r="377" spans="1:6" x14ac:dyDescent="0.45">
      <c r="A377">
        <v>376</v>
      </c>
      <c r="B377">
        <v>852</v>
      </c>
      <c r="C377">
        <f t="shared" si="10"/>
        <v>852</v>
      </c>
      <c r="E377">
        <v>3</v>
      </c>
      <c r="F377" s="1" t="e">
        <f t="shared" si="11"/>
        <v>#VALUE!</v>
      </c>
    </row>
    <row r="378" spans="1:6" x14ac:dyDescent="0.45">
      <c r="A378">
        <v>377</v>
      </c>
      <c r="B378">
        <v>1094</v>
      </c>
      <c r="C378">
        <f t="shared" si="10"/>
        <v>1094</v>
      </c>
      <c r="E378">
        <v>39</v>
      </c>
      <c r="F378" s="1" t="e">
        <f t="shared" si="11"/>
        <v>#VALUE!</v>
      </c>
    </row>
    <row r="379" spans="1:6" x14ac:dyDescent="0.45">
      <c r="A379">
        <v>378</v>
      </c>
      <c r="B379">
        <v>1093</v>
      </c>
      <c r="C379">
        <f t="shared" si="10"/>
        <v>1093</v>
      </c>
      <c r="E379">
        <v>149</v>
      </c>
      <c r="F379" s="1" t="e">
        <f t="shared" si="11"/>
        <v>#VALUE!</v>
      </c>
    </row>
    <row r="380" spans="1:6" x14ac:dyDescent="0.45">
      <c r="A380">
        <v>379</v>
      </c>
      <c r="B380">
        <v>1075</v>
      </c>
      <c r="C380">
        <f t="shared" si="10"/>
        <v>1075</v>
      </c>
      <c r="E380">
        <v>1140</v>
      </c>
      <c r="F380" s="1" t="e">
        <f t="shared" si="11"/>
        <v>#VALUE!</v>
      </c>
    </row>
    <row r="381" spans="1:6" x14ac:dyDescent="0.45">
      <c r="A381">
        <v>380</v>
      </c>
      <c r="B381">
        <v>853</v>
      </c>
      <c r="C381">
        <f t="shared" si="10"/>
        <v>853</v>
      </c>
      <c r="E381">
        <v>9</v>
      </c>
      <c r="F381" s="1" t="e">
        <f t="shared" si="11"/>
        <v>#VALUE!</v>
      </c>
    </row>
    <row r="382" spans="1:6" x14ac:dyDescent="0.45">
      <c r="A382">
        <v>381</v>
      </c>
      <c r="B382">
        <v>1038</v>
      </c>
      <c r="C382">
        <f t="shared" si="10"/>
        <v>1038</v>
      </c>
      <c r="E382">
        <v>147</v>
      </c>
      <c r="F382" s="1" t="e">
        <f t="shared" si="11"/>
        <v>#VALUE!</v>
      </c>
    </row>
    <row r="383" spans="1:6" x14ac:dyDescent="0.45">
      <c r="A383">
        <v>382</v>
      </c>
      <c r="B383">
        <v>1514</v>
      </c>
      <c r="C383">
        <f t="shared" si="10"/>
        <v>1514</v>
      </c>
      <c r="E383">
        <v>1</v>
      </c>
      <c r="F383" s="1" t="e">
        <f t="shared" si="11"/>
        <v>#VALUE!</v>
      </c>
    </row>
    <row r="384" spans="1:6" x14ac:dyDescent="0.45">
      <c r="A384">
        <v>383</v>
      </c>
      <c r="B384">
        <v>1039</v>
      </c>
      <c r="C384">
        <f t="shared" si="10"/>
        <v>1039</v>
      </c>
      <c r="E384">
        <v>10</v>
      </c>
      <c r="F384" s="1" t="e">
        <f t="shared" si="11"/>
        <v>#VALUE!</v>
      </c>
    </row>
    <row r="385" spans="1:6" x14ac:dyDescent="0.45">
      <c r="A385">
        <v>384</v>
      </c>
      <c r="B385">
        <v>1040</v>
      </c>
      <c r="C385">
        <f t="shared" si="10"/>
        <v>1040</v>
      </c>
      <c r="E385">
        <v>14</v>
      </c>
      <c r="F385" s="1" t="e">
        <f t="shared" si="11"/>
        <v>#VALUE!</v>
      </c>
    </row>
    <row r="386" spans="1:6" x14ac:dyDescent="0.45">
      <c r="A386">
        <v>385</v>
      </c>
      <c r="B386">
        <v>855</v>
      </c>
      <c r="C386">
        <f t="shared" si="10"/>
        <v>855</v>
      </c>
      <c r="E386">
        <v>9678</v>
      </c>
      <c r="F386" s="1" t="e">
        <f t="shared" si="11"/>
        <v>#VALUE!</v>
      </c>
    </row>
    <row r="387" spans="1:6" x14ac:dyDescent="0.45">
      <c r="A387">
        <v>386</v>
      </c>
      <c r="B387">
        <v>1009</v>
      </c>
      <c r="C387">
        <f t="shared" ref="C387:C450" si="12">IF(ISBLANK(B387),H387,B387)</f>
        <v>1009</v>
      </c>
      <c r="E387">
        <v>968</v>
      </c>
      <c r="F387" s="1" t="e">
        <f t="shared" ref="F387:F450" si="13">RIGHT(D387,LEN(D387)-FIND(" ",D387))</f>
        <v>#VALUE!</v>
      </c>
    </row>
    <row r="388" spans="1:6" x14ac:dyDescent="0.45">
      <c r="A388">
        <v>387</v>
      </c>
      <c r="B388">
        <v>1575</v>
      </c>
      <c r="C388">
        <f t="shared" si="12"/>
        <v>1575</v>
      </c>
      <c r="E388">
        <v>3</v>
      </c>
      <c r="F388" s="1" t="e">
        <f t="shared" si="13"/>
        <v>#VALUE!</v>
      </c>
    </row>
    <row r="389" spans="1:6" x14ac:dyDescent="0.45">
      <c r="A389">
        <v>388</v>
      </c>
      <c r="B389">
        <v>1383</v>
      </c>
      <c r="C389">
        <f t="shared" si="12"/>
        <v>1383</v>
      </c>
      <c r="E389">
        <v>5</v>
      </c>
      <c r="F389" s="1" t="e">
        <f t="shared" si="13"/>
        <v>#VALUE!</v>
      </c>
    </row>
    <row r="390" spans="1:6" x14ac:dyDescent="0.45">
      <c r="A390">
        <v>389</v>
      </c>
      <c r="B390">
        <v>856</v>
      </c>
      <c r="C390">
        <f t="shared" si="12"/>
        <v>856</v>
      </c>
      <c r="E390">
        <v>1109</v>
      </c>
      <c r="F390" s="1" t="e">
        <f t="shared" si="13"/>
        <v>#VALUE!</v>
      </c>
    </row>
    <row r="391" spans="1:6" x14ac:dyDescent="0.45">
      <c r="A391">
        <v>390</v>
      </c>
      <c r="B391">
        <v>1119</v>
      </c>
      <c r="C391">
        <f t="shared" si="12"/>
        <v>1119</v>
      </c>
      <c r="E391">
        <v>82</v>
      </c>
      <c r="F391" s="1" t="e">
        <f t="shared" si="13"/>
        <v>#VALUE!</v>
      </c>
    </row>
    <row r="392" spans="1:6" x14ac:dyDescent="0.45">
      <c r="A392">
        <v>391</v>
      </c>
      <c r="B392">
        <v>1120</v>
      </c>
      <c r="C392">
        <f t="shared" si="12"/>
        <v>1120</v>
      </c>
      <c r="E392">
        <v>71</v>
      </c>
      <c r="F392" s="1" t="e">
        <f t="shared" si="13"/>
        <v>#VALUE!</v>
      </c>
    </row>
    <row r="393" spans="1:6" x14ac:dyDescent="0.45">
      <c r="A393">
        <v>392</v>
      </c>
      <c r="B393">
        <v>1121</v>
      </c>
      <c r="C393">
        <f t="shared" si="12"/>
        <v>1121</v>
      </c>
      <c r="E393">
        <v>22</v>
      </c>
      <c r="F393" s="1" t="e">
        <f t="shared" si="13"/>
        <v>#VALUE!</v>
      </c>
    </row>
    <row r="394" spans="1:6" x14ac:dyDescent="0.45">
      <c r="A394">
        <v>393</v>
      </c>
      <c r="B394">
        <v>857</v>
      </c>
      <c r="C394">
        <f t="shared" si="12"/>
        <v>857</v>
      </c>
      <c r="E394">
        <v>153</v>
      </c>
      <c r="F394" s="1" t="e">
        <f t="shared" si="13"/>
        <v>#VALUE!</v>
      </c>
    </row>
    <row r="395" spans="1:6" x14ac:dyDescent="0.45">
      <c r="A395">
        <v>394</v>
      </c>
      <c r="B395">
        <v>1391</v>
      </c>
      <c r="C395">
        <f t="shared" si="12"/>
        <v>1391</v>
      </c>
      <c r="E395">
        <v>1</v>
      </c>
      <c r="F395" s="1" t="e">
        <f t="shared" si="13"/>
        <v>#VALUE!</v>
      </c>
    </row>
    <row r="396" spans="1:6" x14ac:dyDescent="0.45">
      <c r="A396">
        <v>395</v>
      </c>
      <c r="B396">
        <v>1052</v>
      </c>
      <c r="C396">
        <f t="shared" si="12"/>
        <v>1052</v>
      </c>
      <c r="E396">
        <v>9</v>
      </c>
      <c r="F396" s="1" t="e">
        <f t="shared" si="13"/>
        <v>#VALUE!</v>
      </c>
    </row>
    <row r="397" spans="1:6" x14ac:dyDescent="0.45">
      <c r="A397">
        <v>396</v>
      </c>
      <c r="B397">
        <v>1053</v>
      </c>
      <c r="C397">
        <f t="shared" si="12"/>
        <v>1053</v>
      </c>
      <c r="E397">
        <v>2</v>
      </c>
      <c r="F397" s="1" t="e">
        <f t="shared" si="13"/>
        <v>#VALUE!</v>
      </c>
    </row>
    <row r="398" spans="1:6" x14ac:dyDescent="0.45">
      <c r="A398">
        <v>397</v>
      </c>
      <c r="B398">
        <v>1054</v>
      </c>
      <c r="C398">
        <f t="shared" si="12"/>
        <v>1054</v>
      </c>
      <c r="E398">
        <v>2</v>
      </c>
      <c r="F398" s="1" t="e">
        <f t="shared" si="13"/>
        <v>#VALUE!</v>
      </c>
    </row>
    <row r="399" spans="1:6" x14ac:dyDescent="0.45">
      <c r="A399">
        <v>398</v>
      </c>
      <c r="B399">
        <v>858</v>
      </c>
      <c r="C399">
        <f t="shared" si="12"/>
        <v>858</v>
      </c>
      <c r="E399">
        <v>164</v>
      </c>
      <c r="F399" s="1" t="e">
        <f t="shared" si="13"/>
        <v>#VALUE!</v>
      </c>
    </row>
    <row r="400" spans="1:6" x14ac:dyDescent="0.45">
      <c r="A400">
        <v>399</v>
      </c>
      <c r="B400">
        <v>1649</v>
      </c>
      <c r="C400">
        <f t="shared" si="12"/>
        <v>1649</v>
      </c>
      <c r="E400">
        <v>62</v>
      </c>
      <c r="F400" s="1" t="e">
        <f t="shared" si="13"/>
        <v>#VALUE!</v>
      </c>
    </row>
    <row r="401" spans="1:10" x14ac:dyDescent="0.45">
      <c r="A401">
        <v>400</v>
      </c>
      <c r="B401">
        <v>1629</v>
      </c>
      <c r="C401">
        <f t="shared" si="12"/>
        <v>1629</v>
      </c>
      <c r="E401">
        <v>127</v>
      </c>
      <c r="F401" s="1" t="e">
        <f t="shared" si="13"/>
        <v>#VALUE!</v>
      </c>
    </row>
    <row r="402" spans="1:10" x14ac:dyDescent="0.45">
      <c r="A402">
        <v>401</v>
      </c>
      <c r="B402">
        <v>1650</v>
      </c>
      <c r="C402">
        <f t="shared" si="12"/>
        <v>1650</v>
      </c>
      <c r="E402">
        <v>64</v>
      </c>
      <c r="F402" s="1" t="e">
        <f t="shared" si="13"/>
        <v>#VALUE!</v>
      </c>
    </row>
    <row r="403" spans="1:10" x14ac:dyDescent="0.45">
      <c r="A403">
        <v>402</v>
      </c>
      <c r="B403">
        <v>859</v>
      </c>
      <c r="C403">
        <f t="shared" si="12"/>
        <v>859</v>
      </c>
      <c r="E403">
        <v>347</v>
      </c>
      <c r="F403" s="1" t="e">
        <f t="shared" si="13"/>
        <v>#VALUE!</v>
      </c>
    </row>
    <row r="404" spans="1:10" x14ac:dyDescent="0.45">
      <c r="A404">
        <v>403</v>
      </c>
      <c r="B404">
        <v>1116</v>
      </c>
      <c r="C404">
        <f t="shared" si="12"/>
        <v>1116</v>
      </c>
      <c r="E404">
        <v>60</v>
      </c>
      <c r="F404" s="1" t="e">
        <f t="shared" si="13"/>
        <v>#VALUE!</v>
      </c>
    </row>
    <row r="405" spans="1:10" x14ac:dyDescent="0.45">
      <c r="A405">
        <v>404</v>
      </c>
      <c r="B405">
        <v>1117</v>
      </c>
      <c r="C405">
        <f t="shared" si="12"/>
        <v>1117</v>
      </c>
      <c r="E405">
        <v>99</v>
      </c>
      <c r="F405" s="1" t="e">
        <f t="shared" si="13"/>
        <v>#VALUE!</v>
      </c>
    </row>
    <row r="406" spans="1:10" x14ac:dyDescent="0.45">
      <c r="A406">
        <v>405</v>
      </c>
      <c r="B406">
        <v>861</v>
      </c>
      <c r="C406">
        <f t="shared" si="12"/>
        <v>861</v>
      </c>
      <c r="E406">
        <v>4</v>
      </c>
      <c r="F406" s="1" t="e">
        <f t="shared" si="13"/>
        <v>#VALUE!</v>
      </c>
    </row>
    <row r="407" spans="1:10" x14ac:dyDescent="0.45">
      <c r="A407">
        <v>406</v>
      </c>
      <c r="B407">
        <v>901</v>
      </c>
      <c r="C407">
        <f t="shared" si="12"/>
        <v>901</v>
      </c>
      <c r="E407">
        <v>64</v>
      </c>
      <c r="F407" s="1" t="e">
        <f t="shared" si="13"/>
        <v>#VALUE!</v>
      </c>
    </row>
    <row r="408" spans="1:10" x14ac:dyDescent="0.45">
      <c r="A408">
        <v>407</v>
      </c>
      <c r="B408">
        <v>903</v>
      </c>
      <c r="C408">
        <f t="shared" si="12"/>
        <v>903</v>
      </c>
      <c r="E408">
        <v>16</v>
      </c>
      <c r="F408" s="1" t="e">
        <f t="shared" si="13"/>
        <v>#VALUE!</v>
      </c>
    </row>
    <row r="409" spans="1:10" x14ac:dyDescent="0.45">
      <c r="A409">
        <v>408</v>
      </c>
      <c r="B409">
        <v>910</v>
      </c>
      <c r="C409">
        <f t="shared" si="12"/>
        <v>910</v>
      </c>
      <c r="E409">
        <v>121</v>
      </c>
      <c r="F409" s="1" t="e">
        <f t="shared" si="13"/>
        <v>#VALUE!</v>
      </c>
    </row>
    <row r="410" spans="1:10" x14ac:dyDescent="0.45">
      <c r="A410">
        <v>409</v>
      </c>
      <c r="B410">
        <v>911</v>
      </c>
      <c r="C410">
        <f t="shared" si="12"/>
        <v>911</v>
      </c>
      <c r="E410">
        <v>304</v>
      </c>
      <c r="F410" s="1" t="e">
        <f t="shared" si="13"/>
        <v>#VALUE!</v>
      </c>
    </row>
    <row r="411" spans="1:10" x14ac:dyDescent="0.45">
      <c r="A411">
        <v>410</v>
      </c>
      <c r="B411">
        <v>912</v>
      </c>
      <c r="C411">
        <f t="shared" si="12"/>
        <v>912</v>
      </c>
      <c r="E411">
        <v>13</v>
      </c>
      <c r="F411" s="1" t="e">
        <f t="shared" si="13"/>
        <v>#VALUE!</v>
      </c>
    </row>
    <row r="412" spans="1:10" x14ac:dyDescent="0.45">
      <c r="A412">
        <v>411</v>
      </c>
      <c r="B412">
        <v>913</v>
      </c>
      <c r="C412">
        <f t="shared" si="12"/>
        <v>913</v>
      </c>
      <c r="E412">
        <v>108</v>
      </c>
      <c r="F412" s="1" t="e">
        <f t="shared" si="13"/>
        <v>#VALUE!</v>
      </c>
    </row>
    <row r="413" spans="1:10" x14ac:dyDescent="0.45">
      <c r="A413">
        <v>412</v>
      </c>
      <c r="B413">
        <v>1102</v>
      </c>
      <c r="C413">
        <f t="shared" si="12"/>
        <v>1102</v>
      </c>
      <c r="E413">
        <v>246</v>
      </c>
      <c r="F413" s="1" t="e">
        <f t="shared" si="13"/>
        <v>#VALUE!</v>
      </c>
    </row>
    <row r="414" spans="1:10" x14ac:dyDescent="0.45">
      <c r="A414">
        <v>413</v>
      </c>
      <c r="C414">
        <f t="shared" si="12"/>
        <v>1271</v>
      </c>
      <c r="D414" t="s">
        <v>415</v>
      </c>
      <c r="E414">
        <v>32</v>
      </c>
      <c r="F414" s="1" t="str">
        <f t="shared" si="13"/>
        <v>CD923B-Santiago Arm</v>
      </c>
      <c r="H414">
        <v>1271</v>
      </c>
      <c r="I414" t="s">
        <v>999</v>
      </c>
      <c r="J414" t="s">
        <v>1000</v>
      </c>
    </row>
    <row r="415" spans="1:10" x14ac:dyDescent="0.45">
      <c r="A415">
        <v>414</v>
      </c>
      <c r="B415">
        <v>1103</v>
      </c>
      <c r="C415">
        <f t="shared" si="12"/>
        <v>1103</v>
      </c>
      <c r="E415">
        <v>1</v>
      </c>
      <c r="F415" s="1" t="e">
        <f t="shared" si="13"/>
        <v>#VALUE!</v>
      </c>
    </row>
    <row r="416" spans="1:10" x14ac:dyDescent="0.45">
      <c r="A416">
        <v>415</v>
      </c>
      <c r="B416">
        <v>925</v>
      </c>
      <c r="C416">
        <f t="shared" si="12"/>
        <v>925</v>
      </c>
      <c r="E416">
        <v>22</v>
      </c>
      <c r="F416" s="1" t="e">
        <f t="shared" si="13"/>
        <v>#VALUE!</v>
      </c>
    </row>
    <row r="417" spans="1:10" x14ac:dyDescent="0.45">
      <c r="A417">
        <v>416</v>
      </c>
      <c r="B417">
        <v>1029</v>
      </c>
      <c r="C417">
        <f t="shared" si="12"/>
        <v>1029</v>
      </c>
      <c r="E417">
        <v>51</v>
      </c>
      <c r="F417" s="1" t="e">
        <f t="shared" si="13"/>
        <v>#VALUE!</v>
      </c>
    </row>
    <row r="418" spans="1:10" x14ac:dyDescent="0.45">
      <c r="A418">
        <v>417</v>
      </c>
      <c r="B418">
        <v>927</v>
      </c>
      <c r="C418">
        <f t="shared" si="12"/>
        <v>927</v>
      </c>
      <c r="E418">
        <v>16</v>
      </c>
      <c r="F418" s="1" t="e">
        <f t="shared" si="13"/>
        <v>#VALUE!</v>
      </c>
    </row>
    <row r="419" spans="1:10" x14ac:dyDescent="0.45">
      <c r="A419">
        <v>418</v>
      </c>
      <c r="B419">
        <v>1201</v>
      </c>
      <c r="C419">
        <f t="shared" si="12"/>
        <v>1201</v>
      </c>
      <c r="E419">
        <v>5</v>
      </c>
      <c r="F419" s="1" t="e">
        <f t="shared" si="13"/>
        <v>#VALUE!</v>
      </c>
    </row>
    <row r="420" spans="1:10" x14ac:dyDescent="0.45">
      <c r="A420">
        <v>419</v>
      </c>
      <c r="B420">
        <v>1204</v>
      </c>
      <c r="C420">
        <f t="shared" si="12"/>
        <v>1204</v>
      </c>
      <c r="E420">
        <v>11</v>
      </c>
      <c r="F420" s="1" t="e">
        <f t="shared" si="13"/>
        <v>#VALUE!</v>
      </c>
    </row>
    <row r="421" spans="1:10" x14ac:dyDescent="0.45">
      <c r="A421">
        <v>420</v>
      </c>
      <c r="B421">
        <v>1202</v>
      </c>
      <c r="C421">
        <f t="shared" si="12"/>
        <v>1202</v>
      </c>
      <c r="E421">
        <v>4</v>
      </c>
      <c r="F421" s="1" t="e">
        <f t="shared" si="13"/>
        <v>#VALUE!</v>
      </c>
    </row>
    <row r="422" spans="1:10" x14ac:dyDescent="0.45">
      <c r="A422">
        <v>421</v>
      </c>
      <c r="B422">
        <v>1456</v>
      </c>
      <c r="C422">
        <f t="shared" si="12"/>
        <v>1456</v>
      </c>
      <c r="E422">
        <v>17</v>
      </c>
      <c r="F422" s="1" t="e">
        <f t="shared" si="13"/>
        <v>#VALUE!</v>
      </c>
    </row>
    <row r="423" spans="1:10" x14ac:dyDescent="0.45">
      <c r="A423">
        <v>422</v>
      </c>
      <c r="B423">
        <v>928</v>
      </c>
      <c r="C423">
        <f t="shared" si="12"/>
        <v>928</v>
      </c>
      <c r="E423">
        <v>1</v>
      </c>
      <c r="F423" s="1" t="e">
        <f t="shared" si="13"/>
        <v>#VALUE!</v>
      </c>
    </row>
    <row r="424" spans="1:10" x14ac:dyDescent="0.45">
      <c r="A424">
        <v>423</v>
      </c>
      <c r="B424">
        <v>929</v>
      </c>
      <c r="C424">
        <f t="shared" si="12"/>
        <v>929</v>
      </c>
      <c r="E424">
        <v>202</v>
      </c>
      <c r="F424" s="1" t="e">
        <f t="shared" si="13"/>
        <v>#VALUE!</v>
      </c>
    </row>
    <row r="425" spans="1:10" x14ac:dyDescent="0.45">
      <c r="A425">
        <v>424</v>
      </c>
      <c r="B425">
        <v>1268</v>
      </c>
      <c r="C425">
        <f t="shared" si="12"/>
        <v>1268</v>
      </c>
      <c r="E425">
        <v>2</v>
      </c>
      <c r="F425" s="1" t="e">
        <f t="shared" si="13"/>
        <v>#VALUE!</v>
      </c>
    </row>
    <row r="426" spans="1:10" x14ac:dyDescent="0.45">
      <c r="A426">
        <v>425</v>
      </c>
      <c r="B426">
        <v>1028</v>
      </c>
      <c r="C426">
        <f t="shared" si="12"/>
        <v>1028</v>
      </c>
      <c r="E426">
        <v>594</v>
      </c>
      <c r="F426" s="1" t="e">
        <f t="shared" si="13"/>
        <v>#VALUE!</v>
      </c>
    </row>
    <row r="427" spans="1:10" x14ac:dyDescent="0.45">
      <c r="A427">
        <v>426</v>
      </c>
      <c r="B427">
        <v>1047</v>
      </c>
      <c r="C427">
        <f t="shared" si="12"/>
        <v>1047</v>
      </c>
      <c r="E427">
        <v>15</v>
      </c>
      <c r="F427" s="1" t="e">
        <f t="shared" si="13"/>
        <v>#VALUE!</v>
      </c>
    </row>
    <row r="428" spans="1:10" x14ac:dyDescent="0.45">
      <c r="A428">
        <v>427</v>
      </c>
      <c r="B428">
        <v>1010</v>
      </c>
      <c r="C428">
        <f t="shared" si="12"/>
        <v>1010</v>
      </c>
      <c r="E428">
        <v>1359</v>
      </c>
      <c r="F428" s="1" t="e">
        <f t="shared" si="13"/>
        <v>#VALUE!</v>
      </c>
    </row>
    <row r="429" spans="1:10" x14ac:dyDescent="0.45">
      <c r="A429">
        <v>428</v>
      </c>
      <c r="B429">
        <v>1063</v>
      </c>
      <c r="C429">
        <f t="shared" si="12"/>
        <v>1063</v>
      </c>
      <c r="E429">
        <v>13</v>
      </c>
      <c r="F429" s="1" t="e">
        <f t="shared" si="13"/>
        <v>#VALUE!</v>
      </c>
    </row>
    <row r="430" spans="1:10" x14ac:dyDescent="0.45">
      <c r="A430">
        <v>429</v>
      </c>
      <c r="B430">
        <v>1037</v>
      </c>
      <c r="C430">
        <f t="shared" si="12"/>
        <v>1037</v>
      </c>
      <c r="E430">
        <v>226</v>
      </c>
      <c r="F430" s="1" t="e">
        <f t="shared" si="13"/>
        <v>#VALUE!</v>
      </c>
    </row>
    <row r="431" spans="1:10" x14ac:dyDescent="0.45">
      <c r="A431">
        <v>430</v>
      </c>
      <c r="B431">
        <v>1008</v>
      </c>
      <c r="C431">
        <f t="shared" si="12"/>
        <v>1008</v>
      </c>
      <c r="E431">
        <v>2209</v>
      </c>
      <c r="F431" s="1" t="e">
        <f t="shared" si="13"/>
        <v>#VALUE!</v>
      </c>
    </row>
    <row r="432" spans="1:10" x14ac:dyDescent="0.45">
      <c r="A432">
        <v>431</v>
      </c>
      <c r="C432">
        <f t="shared" si="12"/>
        <v>1617</v>
      </c>
      <c r="D432" t="s">
        <v>433</v>
      </c>
      <c r="E432">
        <v>4</v>
      </c>
      <c r="F432" s="1" t="str">
        <f t="shared" si="13"/>
        <v>CD929C (ModifiedOH)</v>
      </c>
      <c r="H432">
        <v>1617</v>
      </c>
      <c r="I432" t="s">
        <v>760</v>
      </c>
      <c r="J432" t="s">
        <v>1001</v>
      </c>
    </row>
    <row r="433" spans="1:11" x14ac:dyDescent="0.45">
      <c r="A433">
        <v>432</v>
      </c>
      <c r="B433">
        <v>1194</v>
      </c>
      <c r="C433">
        <f t="shared" si="12"/>
        <v>1194</v>
      </c>
      <c r="E433">
        <v>25</v>
      </c>
      <c r="F433" s="1" t="e">
        <f t="shared" si="13"/>
        <v>#VALUE!</v>
      </c>
    </row>
    <row r="434" spans="1:11" x14ac:dyDescent="0.45">
      <c r="A434">
        <v>433</v>
      </c>
      <c r="B434">
        <v>1041</v>
      </c>
      <c r="C434">
        <f t="shared" si="12"/>
        <v>1041</v>
      </c>
      <c r="E434">
        <v>301</v>
      </c>
      <c r="F434" s="1" t="e">
        <f t="shared" si="13"/>
        <v>#VALUE!</v>
      </c>
    </row>
    <row r="435" spans="1:11" x14ac:dyDescent="0.45">
      <c r="A435">
        <v>434</v>
      </c>
      <c r="C435">
        <f t="shared" si="12"/>
        <v>1298</v>
      </c>
      <c r="D435" t="s">
        <v>436</v>
      </c>
      <c r="E435">
        <v>40</v>
      </c>
      <c r="F435" s="1" t="str">
        <f t="shared" si="13"/>
        <v>CD929C-Lumec Decorative Arm</v>
      </c>
      <c r="H435">
        <v>1298</v>
      </c>
      <c r="I435" t="s">
        <v>1002</v>
      </c>
      <c r="J435" t="s">
        <v>714</v>
      </c>
      <c r="K435" t="s">
        <v>1000</v>
      </c>
    </row>
    <row r="436" spans="1:11" x14ac:dyDescent="0.45">
      <c r="A436">
        <v>435</v>
      </c>
      <c r="C436">
        <f t="shared" si="12"/>
        <v>1381</v>
      </c>
      <c r="D436" t="s">
        <v>437</v>
      </c>
      <c r="E436">
        <v>8</v>
      </c>
      <c r="F436" s="1" t="str">
        <f t="shared" si="13"/>
        <v>CD929-Se'lux Quadro</v>
      </c>
      <c r="H436">
        <v>1381</v>
      </c>
      <c r="I436" t="s">
        <v>1003</v>
      </c>
      <c r="J436" t="s">
        <v>1004</v>
      </c>
    </row>
    <row r="437" spans="1:11" x14ac:dyDescent="0.45">
      <c r="A437">
        <v>436</v>
      </c>
      <c r="B437">
        <v>931</v>
      </c>
      <c r="C437">
        <f t="shared" si="12"/>
        <v>931</v>
      </c>
      <c r="E437">
        <v>3</v>
      </c>
      <c r="F437" s="1" t="e">
        <f t="shared" si="13"/>
        <v>#VALUE!</v>
      </c>
    </row>
    <row r="438" spans="1:11" x14ac:dyDescent="0.45">
      <c r="A438">
        <v>437</v>
      </c>
      <c r="B438">
        <v>1016</v>
      </c>
      <c r="C438">
        <f t="shared" si="12"/>
        <v>1016</v>
      </c>
      <c r="E438">
        <v>337</v>
      </c>
      <c r="F438" s="1" t="e">
        <f t="shared" si="13"/>
        <v>#VALUE!</v>
      </c>
    </row>
    <row r="439" spans="1:11" x14ac:dyDescent="0.45">
      <c r="A439">
        <v>438</v>
      </c>
      <c r="B439">
        <v>1017</v>
      </c>
      <c r="C439">
        <f t="shared" si="12"/>
        <v>1017</v>
      </c>
      <c r="E439">
        <v>42</v>
      </c>
      <c r="F439" s="1" t="e">
        <f t="shared" si="13"/>
        <v>#VALUE!</v>
      </c>
    </row>
    <row r="440" spans="1:11" x14ac:dyDescent="0.45">
      <c r="A440">
        <v>439</v>
      </c>
      <c r="B440">
        <v>1018</v>
      </c>
      <c r="C440">
        <f t="shared" si="12"/>
        <v>1018</v>
      </c>
      <c r="E440">
        <v>94</v>
      </c>
      <c r="F440" s="1" t="e">
        <f t="shared" si="13"/>
        <v>#VALUE!</v>
      </c>
    </row>
    <row r="441" spans="1:11" x14ac:dyDescent="0.45">
      <c r="A441">
        <v>440</v>
      </c>
      <c r="B441">
        <v>1019</v>
      </c>
      <c r="C441">
        <f t="shared" si="12"/>
        <v>1019</v>
      </c>
      <c r="E441">
        <v>53</v>
      </c>
      <c r="F441" s="1" t="e">
        <f t="shared" si="13"/>
        <v>#VALUE!</v>
      </c>
    </row>
    <row r="442" spans="1:11" x14ac:dyDescent="0.45">
      <c r="A442">
        <v>441</v>
      </c>
      <c r="B442">
        <v>1021</v>
      </c>
      <c r="C442">
        <f t="shared" si="12"/>
        <v>1021</v>
      </c>
      <c r="E442">
        <v>1</v>
      </c>
      <c r="F442" s="1" t="e">
        <f t="shared" si="13"/>
        <v>#VALUE!</v>
      </c>
    </row>
    <row r="443" spans="1:11" x14ac:dyDescent="0.45">
      <c r="A443">
        <v>442</v>
      </c>
      <c r="B443">
        <v>932</v>
      </c>
      <c r="C443">
        <f t="shared" si="12"/>
        <v>932</v>
      </c>
      <c r="E443">
        <v>17</v>
      </c>
      <c r="F443" s="1" t="e">
        <f t="shared" si="13"/>
        <v>#VALUE!</v>
      </c>
    </row>
    <row r="444" spans="1:11" x14ac:dyDescent="0.45">
      <c r="A444">
        <v>443</v>
      </c>
      <c r="B444">
        <v>1181</v>
      </c>
      <c r="C444">
        <f t="shared" si="12"/>
        <v>1181</v>
      </c>
      <c r="E444">
        <v>6</v>
      </c>
      <c r="F444" s="1" t="e">
        <f t="shared" si="13"/>
        <v>#VALUE!</v>
      </c>
    </row>
    <row r="445" spans="1:11" x14ac:dyDescent="0.45">
      <c r="A445">
        <v>444</v>
      </c>
      <c r="B445">
        <v>1227</v>
      </c>
      <c r="C445">
        <f t="shared" si="12"/>
        <v>1227</v>
      </c>
      <c r="E445">
        <v>4</v>
      </c>
      <c r="F445" s="1" t="e">
        <f t="shared" si="13"/>
        <v>#VALUE!</v>
      </c>
    </row>
    <row r="446" spans="1:11" x14ac:dyDescent="0.45">
      <c r="A446">
        <v>445</v>
      </c>
      <c r="B446">
        <v>940</v>
      </c>
      <c r="C446">
        <f t="shared" si="12"/>
        <v>940</v>
      </c>
      <c r="E446">
        <v>83</v>
      </c>
      <c r="F446" s="1" t="e">
        <f t="shared" si="13"/>
        <v>#VALUE!</v>
      </c>
    </row>
    <row r="447" spans="1:11" x14ac:dyDescent="0.45">
      <c r="A447">
        <v>446</v>
      </c>
      <c r="B447">
        <v>941</v>
      </c>
      <c r="C447">
        <f t="shared" si="12"/>
        <v>941</v>
      </c>
      <c r="E447">
        <v>83</v>
      </c>
      <c r="F447" s="1" t="e">
        <f t="shared" si="13"/>
        <v>#VALUE!</v>
      </c>
    </row>
    <row r="448" spans="1:11" x14ac:dyDescent="0.45">
      <c r="A448">
        <v>447</v>
      </c>
      <c r="B448">
        <v>1136</v>
      </c>
      <c r="C448">
        <f t="shared" si="12"/>
        <v>1136</v>
      </c>
      <c r="E448">
        <v>508</v>
      </c>
      <c r="F448" s="1" t="e">
        <f t="shared" si="13"/>
        <v>#VALUE!</v>
      </c>
    </row>
    <row r="449" spans="1:11" x14ac:dyDescent="0.45">
      <c r="A449">
        <v>448</v>
      </c>
      <c r="B449">
        <v>1200</v>
      </c>
      <c r="C449">
        <f t="shared" si="12"/>
        <v>1200</v>
      </c>
      <c r="E449">
        <v>24</v>
      </c>
      <c r="F449" s="1" t="e">
        <f t="shared" si="13"/>
        <v>#VALUE!</v>
      </c>
    </row>
    <row r="450" spans="1:11" x14ac:dyDescent="0.45">
      <c r="A450">
        <v>449</v>
      </c>
      <c r="B450">
        <v>942</v>
      </c>
      <c r="C450">
        <f t="shared" si="12"/>
        <v>942</v>
      </c>
      <c r="E450">
        <v>78</v>
      </c>
      <c r="F450" s="1" t="e">
        <f t="shared" si="13"/>
        <v>#VALUE!</v>
      </c>
    </row>
    <row r="451" spans="1:11" x14ac:dyDescent="0.45">
      <c r="A451">
        <v>450</v>
      </c>
      <c r="B451">
        <v>1141</v>
      </c>
      <c r="C451">
        <f t="shared" ref="C451:C514" si="14">IF(ISBLANK(B451),H451,B451)</f>
        <v>1141</v>
      </c>
      <c r="E451">
        <v>144</v>
      </c>
      <c r="F451" s="1" t="e">
        <f t="shared" ref="F451:F514" si="15">RIGHT(D451,LEN(D451)-FIND(" ",D451))</f>
        <v>#VALUE!</v>
      </c>
    </row>
    <row r="452" spans="1:11" x14ac:dyDescent="0.45">
      <c r="A452">
        <v>451</v>
      </c>
      <c r="B452">
        <v>943</v>
      </c>
      <c r="C452">
        <f t="shared" si="14"/>
        <v>943</v>
      </c>
      <c r="E452">
        <v>33</v>
      </c>
      <c r="F452" s="1" t="e">
        <f t="shared" si="15"/>
        <v>#VALUE!</v>
      </c>
    </row>
    <row r="453" spans="1:11" x14ac:dyDescent="0.45">
      <c r="A453">
        <v>452</v>
      </c>
      <c r="B453">
        <v>1142</v>
      </c>
      <c r="C453">
        <f t="shared" si="14"/>
        <v>1142</v>
      </c>
      <c r="E453">
        <v>14</v>
      </c>
      <c r="F453" s="1" t="e">
        <f t="shared" si="15"/>
        <v>#VALUE!</v>
      </c>
    </row>
    <row r="454" spans="1:11" x14ac:dyDescent="0.45">
      <c r="A454">
        <v>453</v>
      </c>
      <c r="B454">
        <v>944</v>
      </c>
      <c r="C454">
        <f t="shared" si="14"/>
        <v>944</v>
      </c>
      <c r="E454">
        <v>43</v>
      </c>
      <c r="F454" s="1" t="e">
        <f t="shared" si="15"/>
        <v>#VALUE!</v>
      </c>
    </row>
    <row r="455" spans="1:11" x14ac:dyDescent="0.45">
      <c r="A455">
        <v>454</v>
      </c>
      <c r="B455">
        <v>950</v>
      </c>
      <c r="C455">
        <f t="shared" si="14"/>
        <v>950</v>
      </c>
      <c r="E455">
        <v>376</v>
      </c>
      <c r="F455" s="1" t="e">
        <f t="shared" si="15"/>
        <v>#VALUE!</v>
      </c>
    </row>
    <row r="456" spans="1:11" x14ac:dyDescent="0.45">
      <c r="A456">
        <v>455</v>
      </c>
      <c r="B456">
        <v>1105</v>
      </c>
      <c r="C456">
        <f t="shared" si="14"/>
        <v>1105</v>
      </c>
      <c r="E456">
        <v>27</v>
      </c>
      <c r="F456" s="1" t="e">
        <f t="shared" si="15"/>
        <v>#VALUE!</v>
      </c>
    </row>
    <row r="457" spans="1:11" x14ac:dyDescent="0.45">
      <c r="A457">
        <v>456</v>
      </c>
      <c r="B457">
        <v>951</v>
      </c>
      <c r="C457">
        <f t="shared" si="14"/>
        <v>951</v>
      </c>
      <c r="E457">
        <v>9</v>
      </c>
      <c r="F457" s="1" t="e">
        <f t="shared" si="15"/>
        <v>#VALUE!</v>
      </c>
    </row>
    <row r="458" spans="1:11" x14ac:dyDescent="0.45">
      <c r="A458">
        <v>457</v>
      </c>
      <c r="B458">
        <v>1005</v>
      </c>
      <c r="C458">
        <f t="shared" si="14"/>
        <v>1005</v>
      </c>
      <c r="E458">
        <v>15989</v>
      </c>
      <c r="F458" s="1" t="e">
        <f t="shared" si="15"/>
        <v>#VALUE!</v>
      </c>
    </row>
    <row r="459" spans="1:11" x14ac:dyDescent="0.45">
      <c r="A459">
        <v>458</v>
      </c>
      <c r="C459">
        <f t="shared" si="14"/>
        <v>1351</v>
      </c>
      <c r="D459" t="s">
        <v>460</v>
      </c>
      <c r="E459">
        <v>34</v>
      </c>
      <c r="F459" s="1" t="str">
        <f t="shared" si="15"/>
        <v>CD951A (Cylindrical Lum.)</v>
      </c>
      <c r="H459">
        <v>1351</v>
      </c>
      <c r="I459" t="s">
        <v>761</v>
      </c>
      <c r="J459" t="s">
        <v>1005</v>
      </c>
      <c r="K459" t="s">
        <v>982</v>
      </c>
    </row>
    <row r="460" spans="1:11" x14ac:dyDescent="0.45">
      <c r="A460">
        <v>459</v>
      </c>
      <c r="B460">
        <v>1368</v>
      </c>
      <c r="C460">
        <f t="shared" si="14"/>
        <v>1368</v>
      </c>
      <c r="E460">
        <v>7</v>
      </c>
      <c r="F460" s="1" t="e">
        <f t="shared" si="15"/>
        <v>#VALUE!</v>
      </c>
    </row>
    <row r="461" spans="1:11" x14ac:dyDescent="0.45">
      <c r="A461">
        <v>460</v>
      </c>
      <c r="B461">
        <v>1011</v>
      </c>
      <c r="C461">
        <f t="shared" si="14"/>
        <v>1011</v>
      </c>
      <c r="E461">
        <v>2339</v>
      </c>
      <c r="F461" s="1" t="e">
        <f t="shared" si="15"/>
        <v>#VALUE!</v>
      </c>
    </row>
    <row r="462" spans="1:11" x14ac:dyDescent="0.45">
      <c r="A462">
        <v>461</v>
      </c>
      <c r="B462">
        <v>1087</v>
      </c>
      <c r="C462">
        <f t="shared" si="14"/>
        <v>1087</v>
      </c>
      <c r="E462">
        <v>94</v>
      </c>
      <c r="F462" s="1" t="e">
        <f t="shared" si="15"/>
        <v>#VALUE!</v>
      </c>
    </row>
    <row r="463" spans="1:11" x14ac:dyDescent="0.45">
      <c r="A463">
        <v>462</v>
      </c>
      <c r="B463">
        <v>1088</v>
      </c>
      <c r="C463">
        <f t="shared" si="14"/>
        <v>1088</v>
      </c>
      <c r="E463">
        <v>135</v>
      </c>
      <c r="F463" s="1" t="e">
        <f t="shared" si="15"/>
        <v>#VALUE!</v>
      </c>
    </row>
    <row r="464" spans="1:11" x14ac:dyDescent="0.45">
      <c r="A464">
        <v>463</v>
      </c>
      <c r="B464">
        <v>1273</v>
      </c>
      <c r="C464">
        <f t="shared" si="14"/>
        <v>1273</v>
      </c>
      <c r="E464">
        <v>2</v>
      </c>
      <c r="F464" s="1" t="e">
        <f t="shared" si="15"/>
        <v>#VALUE!</v>
      </c>
    </row>
    <row r="465" spans="1:13" x14ac:dyDescent="0.45">
      <c r="A465">
        <v>464</v>
      </c>
      <c r="B465">
        <v>1524</v>
      </c>
      <c r="C465">
        <f t="shared" si="14"/>
        <v>1524</v>
      </c>
      <c r="E465">
        <v>18</v>
      </c>
      <c r="F465" s="1" t="e">
        <f t="shared" si="15"/>
        <v>#VALUE!</v>
      </c>
    </row>
    <row r="466" spans="1:13" x14ac:dyDescent="0.45">
      <c r="A466">
        <v>465</v>
      </c>
      <c r="B466">
        <v>953</v>
      </c>
      <c r="C466">
        <f t="shared" si="14"/>
        <v>953</v>
      </c>
      <c r="E466">
        <v>1025</v>
      </c>
      <c r="F466" s="1" t="e">
        <f t="shared" si="15"/>
        <v>#VALUE!</v>
      </c>
    </row>
    <row r="467" spans="1:13" x14ac:dyDescent="0.45">
      <c r="A467">
        <v>466</v>
      </c>
      <c r="B467">
        <v>1012</v>
      </c>
      <c r="C467">
        <f t="shared" si="14"/>
        <v>1012</v>
      </c>
      <c r="E467">
        <v>277</v>
      </c>
      <c r="F467" s="1" t="e">
        <f t="shared" si="15"/>
        <v>#VALUE!</v>
      </c>
    </row>
    <row r="468" spans="1:13" x14ac:dyDescent="0.45">
      <c r="A468">
        <v>467</v>
      </c>
      <c r="B468">
        <v>1369</v>
      </c>
      <c r="C468">
        <f t="shared" si="14"/>
        <v>1369</v>
      </c>
      <c r="E468">
        <v>2</v>
      </c>
      <c r="F468" s="1" t="e">
        <f t="shared" si="15"/>
        <v>#VALUE!</v>
      </c>
    </row>
    <row r="469" spans="1:13" x14ac:dyDescent="0.45">
      <c r="A469">
        <v>468</v>
      </c>
      <c r="B469">
        <v>1370</v>
      </c>
      <c r="C469">
        <f t="shared" si="14"/>
        <v>1370</v>
      </c>
      <c r="E469">
        <v>12</v>
      </c>
      <c r="F469" s="1" t="e">
        <f t="shared" si="15"/>
        <v>#VALUE!</v>
      </c>
    </row>
    <row r="470" spans="1:13" x14ac:dyDescent="0.45">
      <c r="A470">
        <v>469</v>
      </c>
      <c r="B470">
        <v>1647</v>
      </c>
      <c r="C470">
        <f t="shared" si="14"/>
        <v>1647</v>
      </c>
      <c r="E470">
        <v>2</v>
      </c>
      <c r="F470" s="1" t="e">
        <f t="shared" si="15"/>
        <v>#VALUE!</v>
      </c>
    </row>
    <row r="471" spans="1:13" x14ac:dyDescent="0.45">
      <c r="A471">
        <v>470</v>
      </c>
      <c r="B471">
        <v>1048</v>
      </c>
      <c r="C471">
        <f t="shared" si="14"/>
        <v>1048</v>
      </c>
      <c r="E471">
        <v>27</v>
      </c>
      <c r="F471" s="1" t="e">
        <f t="shared" si="15"/>
        <v>#VALUE!</v>
      </c>
    </row>
    <row r="472" spans="1:13" x14ac:dyDescent="0.45">
      <c r="A472">
        <v>471</v>
      </c>
      <c r="B472">
        <v>1006</v>
      </c>
      <c r="C472">
        <f t="shared" si="14"/>
        <v>1006</v>
      </c>
      <c r="E472">
        <v>5839</v>
      </c>
      <c r="F472" s="1" t="e">
        <f t="shared" si="15"/>
        <v>#VALUE!</v>
      </c>
    </row>
    <row r="473" spans="1:13" x14ac:dyDescent="0.45">
      <c r="A473">
        <v>472</v>
      </c>
      <c r="B473">
        <v>1388</v>
      </c>
      <c r="C473">
        <f t="shared" si="14"/>
        <v>1388</v>
      </c>
      <c r="E473">
        <v>29</v>
      </c>
      <c r="F473" s="1" t="e">
        <f t="shared" si="15"/>
        <v>#VALUE!</v>
      </c>
    </row>
    <row r="474" spans="1:13" x14ac:dyDescent="0.45">
      <c r="A474">
        <v>473</v>
      </c>
      <c r="B474">
        <v>1025</v>
      </c>
      <c r="C474">
        <f t="shared" si="14"/>
        <v>1025</v>
      </c>
      <c r="E474">
        <v>635</v>
      </c>
      <c r="F474" s="1" t="e">
        <f t="shared" si="15"/>
        <v>#VALUE!</v>
      </c>
    </row>
    <row r="475" spans="1:13" x14ac:dyDescent="0.45">
      <c r="A475">
        <v>474</v>
      </c>
      <c r="B475">
        <v>1007</v>
      </c>
      <c r="C475">
        <f t="shared" si="14"/>
        <v>1007</v>
      </c>
      <c r="E475">
        <v>38770</v>
      </c>
      <c r="F475" s="1" t="e">
        <f t="shared" si="15"/>
        <v>#VALUE!</v>
      </c>
    </row>
    <row r="476" spans="1:13" x14ac:dyDescent="0.45">
      <c r="A476">
        <v>475</v>
      </c>
      <c r="C476">
        <f t="shared" si="14"/>
        <v>1349</v>
      </c>
      <c r="D476" t="s">
        <v>477</v>
      </c>
      <c r="E476">
        <v>30</v>
      </c>
      <c r="F476" s="1" t="str">
        <f t="shared" si="15"/>
        <v>CD953C (Cylindrical Lum.)</v>
      </c>
      <c r="H476">
        <v>1349</v>
      </c>
      <c r="I476" t="s">
        <v>762</v>
      </c>
      <c r="J476" t="s">
        <v>1005</v>
      </c>
      <c r="K476" t="s">
        <v>982</v>
      </c>
    </row>
    <row r="477" spans="1:13" x14ac:dyDescent="0.45">
      <c r="A477">
        <v>476</v>
      </c>
      <c r="C477">
        <f t="shared" si="14"/>
        <v>1636</v>
      </c>
      <c r="D477" t="s">
        <v>478</v>
      </c>
      <c r="E477">
        <v>2</v>
      </c>
      <c r="F477" s="1" t="str">
        <f t="shared" si="15"/>
        <v>CD953C (Gauge 7) Mod. Foundation</v>
      </c>
      <c r="H477">
        <v>1636</v>
      </c>
      <c r="I477" t="s">
        <v>762</v>
      </c>
      <c r="J477" t="s">
        <v>1006</v>
      </c>
      <c r="K477" t="s">
        <v>1007</v>
      </c>
      <c r="L477" t="s">
        <v>907</v>
      </c>
      <c r="M477" t="s">
        <v>1008</v>
      </c>
    </row>
    <row r="478" spans="1:13" x14ac:dyDescent="0.45">
      <c r="A478">
        <v>477</v>
      </c>
      <c r="C478">
        <f t="shared" si="14"/>
        <v>1532</v>
      </c>
      <c r="D478" t="s">
        <v>479</v>
      </c>
      <c r="E478">
        <v>7</v>
      </c>
      <c r="F478" s="1" t="str">
        <f t="shared" si="15"/>
        <v>CD953C (King 822 Lum.)</v>
      </c>
      <c r="H478">
        <v>1532</v>
      </c>
      <c r="I478" t="s">
        <v>762</v>
      </c>
      <c r="J478" t="s">
        <v>981</v>
      </c>
      <c r="K478">
        <v>822</v>
      </c>
      <c r="L478" t="s">
        <v>982</v>
      </c>
    </row>
    <row r="479" spans="1:13" x14ac:dyDescent="0.45">
      <c r="A479">
        <v>478</v>
      </c>
      <c r="B479">
        <v>1365</v>
      </c>
      <c r="C479">
        <f t="shared" si="14"/>
        <v>1365</v>
      </c>
      <c r="E479">
        <v>85</v>
      </c>
      <c r="F479" s="1" t="e">
        <f t="shared" si="15"/>
        <v>#VALUE!</v>
      </c>
    </row>
    <row r="480" spans="1:13" x14ac:dyDescent="0.45">
      <c r="A480">
        <v>479</v>
      </c>
      <c r="C480">
        <f t="shared" si="14"/>
        <v>1122</v>
      </c>
      <c r="D480" t="s">
        <v>481</v>
      </c>
      <c r="E480">
        <v>33</v>
      </c>
      <c r="F480" s="1" t="str">
        <f t="shared" si="15"/>
        <v>CD953C Highrise Arm</v>
      </c>
      <c r="H480">
        <v>1122</v>
      </c>
      <c r="I480" t="s">
        <v>762</v>
      </c>
      <c r="J480" t="s">
        <v>718</v>
      </c>
      <c r="K480" t="s">
        <v>1000</v>
      </c>
    </row>
    <row r="481" spans="1:11" x14ac:dyDescent="0.45">
      <c r="A481">
        <v>480</v>
      </c>
      <c r="C481">
        <f t="shared" si="14"/>
        <v>1587</v>
      </c>
      <c r="D481" t="s">
        <v>482</v>
      </c>
      <c r="E481">
        <v>3</v>
      </c>
      <c r="F481" s="1" t="str">
        <f t="shared" si="15"/>
        <v>CD953C Modified Short</v>
      </c>
      <c r="H481">
        <v>1587</v>
      </c>
      <c r="I481" t="s">
        <v>762</v>
      </c>
      <c r="J481" t="s">
        <v>711</v>
      </c>
      <c r="K481" t="s">
        <v>974</v>
      </c>
    </row>
    <row r="482" spans="1:11" x14ac:dyDescent="0.45">
      <c r="A482">
        <v>481</v>
      </c>
      <c r="B482">
        <v>1027</v>
      </c>
      <c r="C482">
        <f t="shared" si="14"/>
        <v>1027</v>
      </c>
      <c r="E482">
        <v>917</v>
      </c>
      <c r="F482" s="1" t="e">
        <f t="shared" si="15"/>
        <v>#VALUE!</v>
      </c>
    </row>
    <row r="483" spans="1:11" x14ac:dyDescent="0.45">
      <c r="A483">
        <v>482</v>
      </c>
      <c r="C483">
        <f t="shared" si="14"/>
        <v>1248</v>
      </c>
      <c r="D483" t="s">
        <v>484</v>
      </c>
      <c r="E483">
        <v>72</v>
      </c>
      <c r="F483" s="1" t="str">
        <f t="shared" si="15"/>
        <v>CD953C-2 (Cylindrical Lum.)</v>
      </c>
      <c r="H483">
        <v>1248</v>
      </c>
      <c r="I483" t="s">
        <v>1009</v>
      </c>
      <c r="J483" t="s">
        <v>1005</v>
      </c>
      <c r="K483" t="s">
        <v>982</v>
      </c>
    </row>
    <row r="484" spans="1:11" x14ac:dyDescent="0.45">
      <c r="A484">
        <v>483</v>
      </c>
      <c r="B484">
        <v>1463</v>
      </c>
      <c r="C484">
        <f t="shared" si="14"/>
        <v>1463</v>
      </c>
      <c r="E484">
        <v>1</v>
      </c>
      <c r="F484" s="1" t="e">
        <f t="shared" si="15"/>
        <v>#VALUE!</v>
      </c>
    </row>
    <row r="485" spans="1:11" x14ac:dyDescent="0.45">
      <c r="A485">
        <v>484</v>
      </c>
      <c r="B485">
        <v>1026</v>
      </c>
      <c r="C485">
        <f t="shared" si="14"/>
        <v>1026</v>
      </c>
      <c r="E485">
        <v>1608</v>
      </c>
      <c r="F485" s="1" t="e">
        <f t="shared" si="15"/>
        <v>#VALUE!</v>
      </c>
    </row>
    <row r="486" spans="1:11" x14ac:dyDescent="0.45">
      <c r="A486">
        <v>485</v>
      </c>
      <c r="B486">
        <v>1585</v>
      </c>
      <c r="C486">
        <f t="shared" si="14"/>
        <v>1585</v>
      </c>
      <c r="E486">
        <v>47</v>
      </c>
      <c r="F486" s="1" t="e">
        <f t="shared" si="15"/>
        <v>#VALUE!</v>
      </c>
    </row>
    <row r="487" spans="1:11" x14ac:dyDescent="0.45">
      <c r="A487">
        <v>486</v>
      </c>
      <c r="B487">
        <v>1326</v>
      </c>
      <c r="C487">
        <f t="shared" si="14"/>
        <v>1326</v>
      </c>
      <c r="E487">
        <v>15</v>
      </c>
      <c r="F487" s="1" t="e">
        <f t="shared" si="15"/>
        <v>#VALUE!</v>
      </c>
    </row>
    <row r="488" spans="1:11" x14ac:dyDescent="0.45">
      <c r="A488">
        <v>487</v>
      </c>
      <c r="B488">
        <v>1330</v>
      </c>
      <c r="C488">
        <f t="shared" si="14"/>
        <v>1330</v>
      </c>
      <c r="E488">
        <v>57</v>
      </c>
      <c r="F488" s="1" t="e">
        <f t="shared" si="15"/>
        <v>#VALUE!</v>
      </c>
    </row>
    <row r="489" spans="1:11" x14ac:dyDescent="0.45">
      <c r="A489">
        <v>488</v>
      </c>
      <c r="B489">
        <v>1536</v>
      </c>
      <c r="C489">
        <f t="shared" si="14"/>
        <v>1536</v>
      </c>
      <c r="E489">
        <v>1</v>
      </c>
      <c r="F489" s="1" t="e">
        <f t="shared" si="15"/>
        <v>#VALUE!</v>
      </c>
    </row>
    <row r="490" spans="1:11" x14ac:dyDescent="0.45">
      <c r="A490">
        <v>489</v>
      </c>
      <c r="B490">
        <v>1322</v>
      </c>
      <c r="C490">
        <f t="shared" si="14"/>
        <v>1322</v>
      </c>
      <c r="E490">
        <v>20</v>
      </c>
      <c r="F490" s="1" t="e">
        <f t="shared" si="15"/>
        <v>#VALUE!</v>
      </c>
    </row>
    <row r="491" spans="1:11" x14ac:dyDescent="0.45">
      <c r="A491">
        <v>490</v>
      </c>
      <c r="B491">
        <v>954</v>
      </c>
      <c r="C491">
        <f t="shared" si="14"/>
        <v>954</v>
      </c>
      <c r="E491">
        <v>3012</v>
      </c>
      <c r="F491" s="1" t="e">
        <f t="shared" si="15"/>
        <v>#VALUE!</v>
      </c>
    </row>
    <row r="492" spans="1:11" x14ac:dyDescent="0.45">
      <c r="A492">
        <v>491</v>
      </c>
      <c r="C492">
        <f t="shared" si="14"/>
        <v>1350</v>
      </c>
      <c r="D492" t="s">
        <v>493</v>
      </c>
      <c r="E492">
        <v>5</v>
      </c>
      <c r="F492" s="1" t="str">
        <f t="shared" si="15"/>
        <v>CD954 (Cylindrical Lum.)</v>
      </c>
      <c r="H492">
        <v>1350</v>
      </c>
      <c r="I492" t="s">
        <v>763</v>
      </c>
      <c r="J492" t="s">
        <v>1005</v>
      </c>
      <c r="K492" t="s">
        <v>982</v>
      </c>
    </row>
    <row r="493" spans="1:11" x14ac:dyDescent="0.45">
      <c r="A493">
        <v>492</v>
      </c>
      <c r="B493">
        <v>1553</v>
      </c>
      <c r="C493">
        <f t="shared" si="14"/>
        <v>1553</v>
      </c>
      <c r="E493">
        <v>5</v>
      </c>
      <c r="F493" s="1" t="e">
        <f t="shared" si="15"/>
        <v>#VALUE!</v>
      </c>
    </row>
    <row r="494" spans="1:11" x14ac:dyDescent="0.45">
      <c r="A494">
        <v>493</v>
      </c>
      <c r="C494">
        <f t="shared" si="14"/>
        <v>1249</v>
      </c>
      <c r="D494" t="s">
        <v>495</v>
      </c>
      <c r="E494">
        <v>5</v>
      </c>
      <c r="F494" s="1" t="str">
        <f t="shared" si="15"/>
        <v>CD954-2 (Cylindrical Lum.)</v>
      </c>
      <c r="H494">
        <v>1249</v>
      </c>
      <c r="I494" t="s">
        <v>1010</v>
      </c>
      <c r="J494" t="s">
        <v>1005</v>
      </c>
      <c r="K494" t="s">
        <v>982</v>
      </c>
    </row>
    <row r="495" spans="1:11" x14ac:dyDescent="0.45">
      <c r="A495">
        <v>494</v>
      </c>
      <c r="B495">
        <v>1641</v>
      </c>
      <c r="C495">
        <f t="shared" si="14"/>
        <v>1641</v>
      </c>
      <c r="E495">
        <v>1</v>
      </c>
      <c r="F495" s="1" t="e">
        <f t="shared" si="15"/>
        <v>#VALUE!</v>
      </c>
    </row>
    <row r="496" spans="1:11" x14ac:dyDescent="0.45">
      <c r="A496">
        <v>495</v>
      </c>
      <c r="B496">
        <v>955</v>
      </c>
      <c r="C496">
        <f t="shared" si="14"/>
        <v>955</v>
      </c>
      <c r="E496">
        <v>248</v>
      </c>
      <c r="F496" s="1" t="e">
        <f t="shared" si="15"/>
        <v>#VALUE!</v>
      </c>
    </row>
    <row r="497" spans="1:12" x14ac:dyDescent="0.45">
      <c r="A497">
        <v>496</v>
      </c>
      <c r="B497">
        <v>1125</v>
      </c>
      <c r="C497">
        <f t="shared" si="14"/>
        <v>1125</v>
      </c>
      <c r="E497">
        <v>24</v>
      </c>
      <c r="F497" s="1" t="e">
        <f t="shared" si="15"/>
        <v>#VALUE!</v>
      </c>
    </row>
    <row r="498" spans="1:12" x14ac:dyDescent="0.45">
      <c r="A498">
        <v>497</v>
      </c>
      <c r="B498">
        <v>956</v>
      </c>
      <c r="C498">
        <f t="shared" si="14"/>
        <v>956</v>
      </c>
      <c r="E498">
        <v>218</v>
      </c>
      <c r="F498" s="1" t="e">
        <f t="shared" si="15"/>
        <v>#VALUE!</v>
      </c>
    </row>
    <row r="499" spans="1:12" x14ac:dyDescent="0.45">
      <c r="A499">
        <v>498</v>
      </c>
      <c r="B499">
        <v>1374</v>
      </c>
      <c r="C499">
        <f t="shared" si="14"/>
        <v>1374</v>
      </c>
      <c r="E499">
        <v>7</v>
      </c>
      <c r="F499" s="1" t="e">
        <f t="shared" si="15"/>
        <v>#VALUE!</v>
      </c>
    </row>
    <row r="500" spans="1:12" x14ac:dyDescent="0.45">
      <c r="A500">
        <v>499</v>
      </c>
      <c r="B500">
        <v>957</v>
      </c>
      <c r="C500">
        <f t="shared" si="14"/>
        <v>957</v>
      </c>
      <c r="E500">
        <v>4</v>
      </c>
      <c r="F500" s="1" t="e">
        <f t="shared" si="15"/>
        <v>#VALUE!</v>
      </c>
    </row>
    <row r="501" spans="1:12" x14ac:dyDescent="0.45">
      <c r="A501">
        <v>500</v>
      </c>
      <c r="B501">
        <v>958</v>
      </c>
      <c r="C501">
        <f t="shared" si="14"/>
        <v>958</v>
      </c>
      <c r="E501">
        <v>117</v>
      </c>
      <c r="F501" s="1" t="e">
        <f t="shared" si="15"/>
        <v>#VALUE!</v>
      </c>
    </row>
    <row r="502" spans="1:12" x14ac:dyDescent="0.45">
      <c r="A502">
        <v>501</v>
      </c>
      <c r="B502">
        <v>1459</v>
      </c>
      <c r="C502">
        <f t="shared" si="14"/>
        <v>1459</v>
      </c>
      <c r="E502">
        <v>28</v>
      </c>
      <c r="F502" s="1" t="e">
        <f t="shared" si="15"/>
        <v>#VALUE!</v>
      </c>
    </row>
    <row r="503" spans="1:12" x14ac:dyDescent="0.45">
      <c r="A503">
        <v>502</v>
      </c>
      <c r="B503">
        <v>1460</v>
      </c>
      <c r="C503">
        <f t="shared" si="14"/>
        <v>1460</v>
      </c>
      <c r="E503">
        <v>7</v>
      </c>
      <c r="F503" s="1" t="e">
        <f t="shared" si="15"/>
        <v>#VALUE!</v>
      </c>
    </row>
    <row r="504" spans="1:12" x14ac:dyDescent="0.45">
      <c r="A504">
        <v>503</v>
      </c>
      <c r="B504">
        <v>960</v>
      </c>
      <c r="C504">
        <f t="shared" si="14"/>
        <v>960</v>
      </c>
      <c r="E504">
        <v>209</v>
      </c>
      <c r="F504" s="1" t="e">
        <f t="shared" si="15"/>
        <v>#VALUE!</v>
      </c>
    </row>
    <row r="505" spans="1:12" x14ac:dyDescent="0.45">
      <c r="A505">
        <v>504</v>
      </c>
      <c r="C505">
        <f t="shared" si="14"/>
        <v>1380</v>
      </c>
      <c r="D505" t="s">
        <v>506</v>
      </c>
      <c r="E505">
        <v>9</v>
      </c>
      <c r="F505" s="1" t="str">
        <f t="shared" si="15"/>
        <v>CD960-Se'lux Quadro</v>
      </c>
      <c r="H505">
        <v>1380</v>
      </c>
      <c r="I505" t="s">
        <v>1011</v>
      </c>
      <c r="J505" t="s">
        <v>1004</v>
      </c>
    </row>
    <row r="506" spans="1:12" x14ac:dyDescent="0.45">
      <c r="A506">
        <v>505</v>
      </c>
      <c r="B506">
        <v>1234</v>
      </c>
      <c r="C506">
        <f t="shared" si="14"/>
        <v>1234</v>
      </c>
      <c r="E506">
        <v>1</v>
      </c>
      <c r="F506" s="1" t="e">
        <f t="shared" si="15"/>
        <v>#VALUE!</v>
      </c>
    </row>
    <row r="507" spans="1:12" x14ac:dyDescent="0.45">
      <c r="A507">
        <v>506</v>
      </c>
      <c r="B507">
        <v>1598</v>
      </c>
      <c r="C507">
        <f t="shared" si="14"/>
        <v>1598</v>
      </c>
      <c r="E507">
        <v>51</v>
      </c>
      <c r="F507" s="1" t="e">
        <f t="shared" si="15"/>
        <v>#VALUE!</v>
      </c>
    </row>
    <row r="508" spans="1:12" x14ac:dyDescent="0.45">
      <c r="A508">
        <v>507</v>
      </c>
      <c r="B508">
        <v>1672</v>
      </c>
      <c r="C508">
        <f t="shared" si="14"/>
        <v>1672</v>
      </c>
      <c r="E508">
        <v>4</v>
      </c>
      <c r="F508" s="1" t="e">
        <f t="shared" si="15"/>
        <v>#VALUE!</v>
      </c>
    </row>
    <row r="509" spans="1:12" x14ac:dyDescent="0.45">
      <c r="A509">
        <v>508</v>
      </c>
      <c r="C509">
        <f t="shared" si="14"/>
        <v>1506</v>
      </c>
      <c r="D509" t="s">
        <v>510</v>
      </c>
      <c r="E509">
        <v>95</v>
      </c>
      <c r="F509" s="1" t="str">
        <f t="shared" si="15"/>
        <v>Decorative Fluted Stl Pole-6'Arm</v>
      </c>
      <c r="H509">
        <v>1506</v>
      </c>
      <c r="I509" t="s">
        <v>714</v>
      </c>
      <c r="J509" t="s">
        <v>724</v>
      </c>
      <c r="K509" t="s">
        <v>706</v>
      </c>
      <c r="L509" t="s">
        <v>1012</v>
      </c>
    </row>
    <row r="510" spans="1:12" x14ac:dyDescent="0.45">
      <c r="A510">
        <v>509</v>
      </c>
      <c r="C510">
        <f t="shared" si="14"/>
        <v>1675</v>
      </c>
      <c r="D510" t="s">
        <v>511</v>
      </c>
      <c r="E510">
        <v>1</v>
      </c>
      <c r="F510" s="1" t="str">
        <f t="shared" si="15"/>
        <v>ENE-HUB Smart Pole</v>
      </c>
      <c r="H510">
        <v>1675</v>
      </c>
      <c r="I510" t="s">
        <v>1013</v>
      </c>
      <c r="J510" t="s">
        <v>925</v>
      </c>
      <c r="K510" t="s">
        <v>698</v>
      </c>
    </row>
    <row r="511" spans="1:12" x14ac:dyDescent="0.45">
      <c r="A511">
        <v>510</v>
      </c>
      <c r="C511">
        <f t="shared" si="14"/>
        <v>1127</v>
      </c>
      <c r="D511" t="s">
        <v>512</v>
      </c>
      <c r="E511">
        <v>12</v>
      </c>
      <c r="F511" s="1" t="str">
        <f t="shared" si="15"/>
        <v>Erwin St Walkway Pole</v>
      </c>
      <c r="H511">
        <v>1127</v>
      </c>
      <c r="I511" t="s">
        <v>1014</v>
      </c>
      <c r="J511" t="s">
        <v>737</v>
      </c>
      <c r="K511" t="s">
        <v>795</v>
      </c>
      <c r="L511" t="s">
        <v>698</v>
      </c>
    </row>
    <row r="512" spans="1:12" x14ac:dyDescent="0.45">
      <c r="A512">
        <v>511</v>
      </c>
      <c r="B512">
        <v>1676</v>
      </c>
      <c r="C512">
        <f t="shared" si="14"/>
        <v>1676</v>
      </c>
      <c r="E512">
        <v>1</v>
      </c>
      <c r="F512" s="1" t="e">
        <f t="shared" si="15"/>
        <v>#VALUE!</v>
      </c>
    </row>
    <row r="513" spans="1:14" x14ac:dyDescent="0.45">
      <c r="A513">
        <v>512</v>
      </c>
      <c r="C513">
        <f t="shared" si="14"/>
        <v>1335</v>
      </c>
      <c r="D513" t="s">
        <v>514</v>
      </c>
      <c r="E513">
        <v>4</v>
      </c>
      <c r="F513" s="1" t="str">
        <f t="shared" si="15"/>
        <v>G.E. Wallighter (Bikeway)</v>
      </c>
      <c r="H513">
        <v>1335</v>
      </c>
      <c r="I513" t="s">
        <v>1015</v>
      </c>
      <c r="J513" t="s">
        <v>1016</v>
      </c>
      <c r="K513" t="s">
        <v>1017</v>
      </c>
    </row>
    <row r="514" spans="1:14" x14ac:dyDescent="0.45">
      <c r="A514">
        <v>513</v>
      </c>
      <c r="C514">
        <f t="shared" si="14"/>
        <v>1530</v>
      </c>
      <c r="D514" t="s">
        <v>515</v>
      </c>
      <c r="E514">
        <v>10</v>
      </c>
      <c r="F514" s="1" t="str">
        <f t="shared" si="15"/>
        <v>Gardco Form 10 (Sq) Roadway Fixture</v>
      </c>
      <c r="H514">
        <v>1530</v>
      </c>
      <c r="I514" t="s">
        <v>843</v>
      </c>
      <c r="J514" t="s">
        <v>1018</v>
      </c>
      <c r="K514">
        <v>10</v>
      </c>
      <c r="L514" t="s">
        <v>1019</v>
      </c>
      <c r="M514" t="s">
        <v>1020</v>
      </c>
      <c r="N514" t="s">
        <v>725</v>
      </c>
    </row>
    <row r="515" spans="1:14" x14ac:dyDescent="0.45">
      <c r="A515">
        <v>514</v>
      </c>
      <c r="C515">
        <f t="shared" ref="C515:C578" si="16">IF(ISBLANK(B515),H515,B515)</f>
        <v>1513</v>
      </c>
      <c r="D515" t="s">
        <v>516</v>
      </c>
      <c r="E515">
        <v>27</v>
      </c>
      <c r="F515" s="1" t="str">
        <f t="shared" ref="F515:F578" si="17">RIGHT(D515,LEN(D515)-FIND(" ",D515))</f>
        <v>Highland Special Pole</v>
      </c>
      <c r="H515">
        <v>1513</v>
      </c>
      <c r="I515" t="s">
        <v>1021</v>
      </c>
      <c r="J515" t="s">
        <v>764</v>
      </c>
      <c r="K515" t="s">
        <v>698</v>
      </c>
    </row>
    <row r="516" spans="1:14" x14ac:dyDescent="0.45">
      <c r="A516">
        <v>515</v>
      </c>
      <c r="C516">
        <f t="shared" si="16"/>
        <v>1462</v>
      </c>
      <c r="D516" t="s">
        <v>517</v>
      </c>
      <c r="E516">
        <v>4</v>
      </c>
      <c r="F516" s="1" t="str">
        <f t="shared" si="17"/>
        <v>Hobart Spec Monument</v>
      </c>
      <c r="H516">
        <v>1462</v>
      </c>
      <c r="I516" t="s">
        <v>1022</v>
      </c>
      <c r="J516" t="s">
        <v>896</v>
      </c>
      <c r="K516" t="s">
        <v>1023</v>
      </c>
    </row>
    <row r="517" spans="1:14" x14ac:dyDescent="0.45">
      <c r="A517">
        <v>516</v>
      </c>
      <c r="B517">
        <v>1420</v>
      </c>
      <c r="C517">
        <f t="shared" si="16"/>
        <v>1420</v>
      </c>
      <c r="E517">
        <v>9</v>
      </c>
      <c r="F517" s="1" t="e">
        <f t="shared" si="17"/>
        <v>#VALUE!</v>
      </c>
    </row>
    <row r="518" spans="1:14" x14ac:dyDescent="0.45">
      <c r="A518">
        <v>517</v>
      </c>
      <c r="B518">
        <v>1421</v>
      </c>
      <c r="C518">
        <f t="shared" si="16"/>
        <v>1421</v>
      </c>
      <c r="E518">
        <v>105</v>
      </c>
      <c r="F518" s="1" t="e">
        <f t="shared" si="17"/>
        <v>#VALUE!</v>
      </c>
    </row>
    <row r="519" spans="1:14" x14ac:dyDescent="0.45">
      <c r="A519">
        <v>518</v>
      </c>
      <c r="B519">
        <v>1422</v>
      </c>
      <c r="C519">
        <f t="shared" si="16"/>
        <v>1422</v>
      </c>
      <c r="E519">
        <v>40</v>
      </c>
      <c r="F519" s="1" t="e">
        <f t="shared" si="17"/>
        <v>#VALUE!</v>
      </c>
    </row>
    <row r="520" spans="1:14" x14ac:dyDescent="0.45">
      <c r="A520">
        <v>519</v>
      </c>
      <c r="C520">
        <f t="shared" si="16"/>
        <v>1561</v>
      </c>
      <c r="D520" t="s">
        <v>521</v>
      </c>
      <c r="E520">
        <v>6</v>
      </c>
      <c r="F520" s="1" t="str">
        <f t="shared" si="17"/>
        <v>Hydrel 4798 Accent Light</v>
      </c>
      <c r="H520">
        <v>1561</v>
      </c>
      <c r="I520" t="s">
        <v>1024</v>
      </c>
      <c r="J520">
        <v>4798</v>
      </c>
      <c r="K520" t="s">
        <v>1025</v>
      </c>
      <c r="L520" t="s">
        <v>740</v>
      </c>
    </row>
    <row r="521" spans="1:14" x14ac:dyDescent="0.45">
      <c r="A521">
        <v>520</v>
      </c>
      <c r="C521">
        <f t="shared" si="16"/>
        <v>1615</v>
      </c>
      <c r="D521" t="s">
        <v>522</v>
      </c>
      <c r="E521">
        <v>27</v>
      </c>
      <c r="F521" s="1" t="str">
        <f t="shared" si="17"/>
        <v>Hydrel M9420 In-Grade Marker Light</v>
      </c>
      <c r="H521">
        <v>1615</v>
      </c>
      <c r="I521" t="s">
        <v>1024</v>
      </c>
      <c r="J521" t="s">
        <v>1026</v>
      </c>
      <c r="K521" t="s">
        <v>1027</v>
      </c>
      <c r="L521" t="s">
        <v>1028</v>
      </c>
      <c r="M521" t="s">
        <v>740</v>
      </c>
    </row>
    <row r="522" spans="1:14" x14ac:dyDescent="0.45">
      <c r="A522">
        <v>521</v>
      </c>
      <c r="C522">
        <f t="shared" si="16"/>
        <v>1560</v>
      </c>
      <c r="D522" t="s">
        <v>523</v>
      </c>
      <c r="E522">
        <v>15</v>
      </c>
      <c r="F522" s="1" t="str">
        <f t="shared" si="17"/>
        <v>Hydrel M9460 In-Grade Marker Light</v>
      </c>
      <c r="H522">
        <v>1560</v>
      </c>
      <c r="I522" t="s">
        <v>1024</v>
      </c>
      <c r="J522" t="s">
        <v>1029</v>
      </c>
      <c r="K522" t="s">
        <v>1027</v>
      </c>
      <c r="L522" t="s">
        <v>1028</v>
      </c>
      <c r="M522" t="s">
        <v>740</v>
      </c>
    </row>
    <row r="523" spans="1:14" x14ac:dyDescent="0.45">
      <c r="A523">
        <v>522</v>
      </c>
      <c r="C523">
        <f t="shared" si="16"/>
        <v>1153</v>
      </c>
      <c r="D523" t="s">
        <v>524</v>
      </c>
      <c r="E523">
        <v>103</v>
      </c>
      <c r="F523" s="1" t="str">
        <f t="shared" si="17"/>
        <v>Keystone La Primavera (CI)</v>
      </c>
      <c r="H523">
        <v>1153</v>
      </c>
      <c r="I523" t="s">
        <v>993</v>
      </c>
      <c r="J523" t="s">
        <v>1030</v>
      </c>
      <c r="K523" t="s">
        <v>994</v>
      </c>
      <c r="L523" t="s">
        <v>788</v>
      </c>
    </row>
    <row r="524" spans="1:14" x14ac:dyDescent="0.45">
      <c r="A524">
        <v>523</v>
      </c>
      <c r="B524">
        <v>547</v>
      </c>
      <c r="C524">
        <f t="shared" si="16"/>
        <v>547</v>
      </c>
      <c r="E524">
        <v>177</v>
      </c>
      <c r="F524" s="1" t="e">
        <f t="shared" si="17"/>
        <v>#VALUE!</v>
      </c>
    </row>
    <row r="525" spans="1:14" x14ac:dyDescent="0.45">
      <c r="A525">
        <v>524</v>
      </c>
      <c r="B525">
        <v>561</v>
      </c>
      <c r="C525">
        <f t="shared" si="16"/>
        <v>561</v>
      </c>
      <c r="E525">
        <v>3</v>
      </c>
      <c r="F525" s="1" t="e">
        <f t="shared" si="17"/>
        <v>#VALUE!</v>
      </c>
    </row>
    <row r="526" spans="1:14" x14ac:dyDescent="0.45">
      <c r="A526">
        <v>525</v>
      </c>
      <c r="B526">
        <v>560</v>
      </c>
      <c r="C526">
        <f t="shared" si="16"/>
        <v>560</v>
      </c>
      <c r="E526">
        <v>443</v>
      </c>
      <c r="F526" s="1" t="e">
        <f t="shared" si="17"/>
        <v>#VALUE!</v>
      </c>
    </row>
    <row r="527" spans="1:14" x14ac:dyDescent="0.45">
      <c r="A527">
        <v>526</v>
      </c>
      <c r="B527">
        <v>1156</v>
      </c>
      <c r="C527">
        <f t="shared" si="16"/>
        <v>1156</v>
      </c>
      <c r="E527">
        <v>183</v>
      </c>
      <c r="F527" s="1" t="e">
        <f t="shared" si="17"/>
        <v>#VALUE!</v>
      </c>
    </row>
    <row r="528" spans="1:14" x14ac:dyDescent="0.45">
      <c r="A528">
        <v>527</v>
      </c>
      <c r="B528">
        <v>1252</v>
      </c>
      <c r="C528">
        <f t="shared" si="16"/>
        <v>1252</v>
      </c>
      <c r="E528">
        <v>1</v>
      </c>
      <c r="F528" s="1" t="e">
        <f t="shared" si="17"/>
        <v>#VALUE!</v>
      </c>
    </row>
    <row r="529" spans="1:12" x14ac:dyDescent="0.45">
      <c r="A529">
        <v>528</v>
      </c>
      <c r="C529">
        <f t="shared" si="16"/>
        <v>533</v>
      </c>
      <c r="D529" t="s">
        <v>530</v>
      </c>
      <c r="E529">
        <v>55</v>
      </c>
      <c r="F529" s="1" t="str">
        <f t="shared" si="17"/>
        <v>King Ferronite 61-D</v>
      </c>
      <c r="H529">
        <v>533</v>
      </c>
      <c r="I529" t="s">
        <v>765</v>
      </c>
      <c r="J529" t="s">
        <v>767</v>
      </c>
      <c r="K529" t="s">
        <v>1031</v>
      </c>
    </row>
    <row r="530" spans="1:12" x14ac:dyDescent="0.45">
      <c r="A530">
        <v>529</v>
      </c>
      <c r="B530">
        <v>1214</v>
      </c>
      <c r="C530">
        <f t="shared" si="16"/>
        <v>1214</v>
      </c>
      <c r="E530">
        <v>18</v>
      </c>
      <c r="F530" s="1" t="e">
        <f t="shared" si="17"/>
        <v>#VALUE!</v>
      </c>
    </row>
    <row r="531" spans="1:12" x14ac:dyDescent="0.45">
      <c r="A531">
        <v>530</v>
      </c>
      <c r="C531">
        <f t="shared" si="16"/>
        <v>1480</v>
      </c>
      <c r="D531" t="s">
        <v>532</v>
      </c>
      <c r="E531">
        <v>1</v>
      </c>
      <c r="F531" s="1" t="str">
        <f t="shared" si="17"/>
        <v>King Ferronite 62D-25'</v>
      </c>
      <c r="H531">
        <v>1480</v>
      </c>
      <c r="I531" t="s">
        <v>765</v>
      </c>
      <c r="J531" t="s">
        <v>767</v>
      </c>
      <c r="K531" t="s">
        <v>1032</v>
      </c>
    </row>
    <row r="532" spans="1:12" x14ac:dyDescent="0.45">
      <c r="A532">
        <v>531</v>
      </c>
      <c r="B532">
        <v>1215</v>
      </c>
      <c r="C532">
        <f t="shared" si="16"/>
        <v>1215</v>
      </c>
      <c r="E532">
        <v>15</v>
      </c>
      <c r="F532" s="1" t="e">
        <f t="shared" si="17"/>
        <v>#VALUE!</v>
      </c>
    </row>
    <row r="533" spans="1:12" x14ac:dyDescent="0.45">
      <c r="A533">
        <v>532</v>
      </c>
      <c r="C533">
        <f t="shared" si="16"/>
        <v>536</v>
      </c>
      <c r="D533" t="s">
        <v>534</v>
      </c>
      <c r="E533">
        <v>13</v>
      </c>
      <c r="F533" s="1" t="str">
        <f t="shared" si="17"/>
        <v>King Ferronite 70-B</v>
      </c>
      <c r="H533">
        <v>536</v>
      </c>
      <c r="I533" t="s">
        <v>765</v>
      </c>
      <c r="J533" t="s">
        <v>767</v>
      </c>
      <c r="K533" t="s">
        <v>1033</v>
      </c>
    </row>
    <row r="534" spans="1:12" x14ac:dyDescent="0.45">
      <c r="A534">
        <v>533</v>
      </c>
      <c r="C534">
        <f t="shared" si="16"/>
        <v>1576</v>
      </c>
      <c r="D534" t="s">
        <v>535</v>
      </c>
      <c r="E534">
        <v>4</v>
      </c>
      <c r="F534" s="1" t="str">
        <f t="shared" si="17"/>
        <v>Koreatown Gateway Monument</v>
      </c>
      <c r="H534">
        <v>1576</v>
      </c>
      <c r="I534" t="s">
        <v>1034</v>
      </c>
      <c r="J534" t="s">
        <v>1035</v>
      </c>
      <c r="K534" t="s">
        <v>1023</v>
      </c>
    </row>
    <row r="535" spans="1:12" x14ac:dyDescent="0.45">
      <c r="A535">
        <v>534</v>
      </c>
      <c r="B535">
        <v>542</v>
      </c>
      <c r="C535">
        <f t="shared" si="16"/>
        <v>542</v>
      </c>
      <c r="E535">
        <v>19</v>
      </c>
      <c r="F535" s="1" t="e">
        <f t="shared" si="17"/>
        <v>#VALUE!</v>
      </c>
    </row>
    <row r="536" spans="1:12" x14ac:dyDescent="0.45">
      <c r="A536">
        <v>535</v>
      </c>
      <c r="B536">
        <v>1172</v>
      </c>
      <c r="C536">
        <f t="shared" si="16"/>
        <v>1172</v>
      </c>
      <c r="E536">
        <v>36</v>
      </c>
      <c r="F536" s="1" t="e">
        <f t="shared" si="17"/>
        <v>#VALUE!</v>
      </c>
    </row>
    <row r="537" spans="1:12" x14ac:dyDescent="0.45">
      <c r="A537">
        <v>536</v>
      </c>
      <c r="C537">
        <f t="shared" si="16"/>
        <v>139</v>
      </c>
      <c r="D537" t="s">
        <v>538</v>
      </c>
      <c r="E537">
        <v>237</v>
      </c>
      <c r="F537" s="1" t="str">
        <f t="shared" si="17"/>
        <v>Lalux 11 (Lalux 1002)</v>
      </c>
      <c r="H537">
        <v>139</v>
      </c>
      <c r="I537" t="s">
        <v>768</v>
      </c>
      <c r="J537">
        <v>11</v>
      </c>
      <c r="K537" t="s">
        <v>1036</v>
      </c>
      <c r="L537" t="s">
        <v>1037</v>
      </c>
    </row>
    <row r="538" spans="1:12" x14ac:dyDescent="0.45">
      <c r="A538">
        <v>537</v>
      </c>
      <c r="B538">
        <v>1278</v>
      </c>
      <c r="C538">
        <f t="shared" si="16"/>
        <v>1278</v>
      </c>
      <c r="E538">
        <v>28</v>
      </c>
      <c r="F538" s="1" t="e">
        <f t="shared" si="17"/>
        <v>#VALUE!</v>
      </c>
    </row>
    <row r="539" spans="1:12" x14ac:dyDescent="0.45">
      <c r="A539">
        <v>538</v>
      </c>
      <c r="B539">
        <v>140</v>
      </c>
      <c r="C539">
        <f t="shared" si="16"/>
        <v>140</v>
      </c>
      <c r="E539">
        <v>141</v>
      </c>
      <c r="F539" s="1" t="e">
        <f t="shared" si="17"/>
        <v>#VALUE!</v>
      </c>
    </row>
    <row r="540" spans="1:12" x14ac:dyDescent="0.45">
      <c r="A540">
        <v>539</v>
      </c>
      <c r="B540">
        <v>133</v>
      </c>
      <c r="C540">
        <f t="shared" si="16"/>
        <v>133</v>
      </c>
      <c r="E540">
        <v>18</v>
      </c>
      <c r="F540" s="1" t="e">
        <f t="shared" si="17"/>
        <v>#VALUE!</v>
      </c>
    </row>
    <row r="541" spans="1:12" x14ac:dyDescent="0.45">
      <c r="A541">
        <v>540</v>
      </c>
      <c r="B541">
        <v>134</v>
      </c>
      <c r="C541">
        <f t="shared" si="16"/>
        <v>134</v>
      </c>
      <c r="E541">
        <v>18</v>
      </c>
      <c r="F541" s="1" t="e">
        <f t="shared" si="17"/>
        <v>#VALUE!</v>
      </c>
    </row>
    <row r="542" spans="1:12" x14ac:dyDescent="0.45">
      <c r="A542">
        <v>541</v>
      </c>
      <c r="B542">
        <v>594</v>
      </c>
      <c r="C542">
        <f t="shared" si="16"/>
        <v>594</v>
      </c>
      <c r="E542">
        <v>120</v>
      </c>
      <c r="F542" s="1" t="e">
        <f t="shared" si="17"/>
        <v>#VALUE!</v>
      </c>
    </row>
    <row r="543" spans="1:12" x14ac:dyDescent="0.45">
      <c r="A543">
        <v>542</v>
      </c>
      <c r="B543">
        <v>1288</v>
      </c>
      <c r="C543">
        <f t="shared" si="16"/>
        <v>1288</v>
      </c>
      <c r="E543">
        <v>19</v>
      </c>
      <c r="F543" s="1" t="e">
        <f t="shared" si="17"/>
        <v>#VALUE!</v>
      </c>
    </row>
    <row r="544" spans="1:12" x14ac:dyDescent="0.45">
      <c r="A544">
        <v>543</v>
      </c>
      <c r="C544">
        <f t="shared" si="16"/>
        <v>1241</v>
      </c>
      <c r="D544" t="s">
        <v>545</v>
      </c>
      <c r="E544">
        <v>4</v>
      </c>
      <c r="F544" s="1" t="str">
        <f t="shared" si="17"/>
        <v>Llewellyn B3F-4 Lamps</v>
      </c>
      <c r="H544">
        <v>1241</v>
      </c>
      <c r="I544" t="s">
        <v>769</v>
      </c>
      <c r="J544" t="s">
        <v>1038</v>
      </c>
      <c r="K544" t="s">
        <v>1039</v>
      </c>
    </row>
    <row r="545" spans="1:12" x14ac:dyDescent="0.45">
      <c r="A545">
        <v>544</v>
      </c>
      <c r="C545">
        <f t="shared" si="16"/>
        <v>1361</v>
      </c>
      <c r="D545" t="s">
        <v>546</v>
      </c>
      <c r="E545">
        <v>32</v>
      </c>
      <c r="F545" s="1" t="str">
        <f t="shared" si="17"/>
        <v>Llewellyn Pole-5 Globes</v>
      </c>
      <c r="H545">
        <v>1361</v>
      </c>
      <c r="I545" t="s">
        <v>769</v>
      </c>
      <c r="J545" t="s">
        <v>1040</v>
      </c>
      <c r="K545" t="s">
        <v>1041</v>
      </c>
    </row>
    <row r="546" spans="1:12" x14ac:dyDescent="0.45">
      <c r="A546">
        <v>545</v>
      </c>
      <c r="B546">
        <v>579</v>
      </c>
      <c r="C546">
        <f t="shared" si="16"/>
        <v>579</v>
      </c>
      <c r="E546">
        <v>6</v>
      </c>
      <c r="F546" s="1" t="e">
        <f t="shared" si="17"/>
        <v>#VALUE!</v>
      </c>
    </row>
    <row r="547" spans="1:12" x14ac:dyDescent="0.45">
      <c r="A547">
        <v>546</v>
      </c>
      <c r="B547">
        <v>1540</v>
      </c>
      <c r="C547">
        <f t="shared" si="16"/>
        <v>1540</v>
      </c>
      <c r="E547">
        <v>1</v>
      </c>
      <c r="F547" s="1" t="e">
        <f t="shared" si="17"/>
        <v>#VALUE!</v>
      </c>
    </row>
    <row r="548" spans="1:12" x14ac:dyDescent="0.45">
      <c r="A548">
        <v>547</v>
      </c>
      <c r="C548">
        <f t="shared" si="16"/>
        <v>1128</v>
      </c>
      <c r="D548" t="s">
        <v>549</v>
      </c>
      <c r="E548">
        <v>12</v>
      </c>
      <c r="F548" s="1" t="str">
        <f t="shared" si="17"/>
        <v>LlewellynB3F-2 Lamps</v>
      </c>
      <c r="H548">
        <v>1128</v>
      </c>
      <c r="I548" t="s">
        <v>1042</v>
      </c>
      <c r="J548" t="s">
        <v>1039</v>
      </c>
    </row>
    <row r="549" spans="1:12" x14ac:dyDescent="0.45">
      <c r="A549">
        <v>548</v>
      </c>
      <c r="C549">
        <f t="shared" si="16"/>
        <v>1496</v>
      </c>
      <c r="D549" t="s">
        <v>550</v>
      </c>
      <c r="E549">
        <v>38</v>
      </c>
      <c r="F549" s="1" t="str">
        <f t="shared" si="17"/>
        <v>Lumec 24' RS856 Pole</v>
      </c>
      <c r="H549">
        <v>1496</v>
      </c>
      <c r="I549" t="s">
        <v>700</v>
      </c>
      <c r="J549" t="s">
        <v>784</v>
      </c>
      <c r="K549" t="s">
        <v>1043</v>
      </c>
      <c r="L549" t="s">
        <v>698</v>
      </c>
    </row>
    <row r="550" spans="1:12" x14ac:dyDescent="0.45">
      <c r="A550">
        <v>549</v>
      </c>
      <c r="B550">
        <v>1439</v>
      </c>
      <c r="C550">
        <f t="shared" si="16"/>
        <v>1439</v>
      </c>
      <c r="E550">
        <v>13</v>
      </c>
      <c r="F550" s="1" t="e">
        <f t="shared" si="17"/>
        <v>#VALUE!</v>
      </c>
    </row>
    <row r="551" spans="1:12" x14ac:dyDescent="0.45">
      <c r="A551">
        <v>550</v>
      </c>
      <c r="C551">
        <f t="shared" si="16"/>
        <v>1440</v>
      </c>
      <c r="D551" t="s">
        <v>552</v>
      </c>
      <c r="E551">
        <v>2</v>
      </c>
      <c r="F551" s="1" t="str">
        <f t="shared" si="17"/>
        <v>Lumec R100D-20 Dual</v>
      </c>
      <c r="H551">
        <v>1440</v>
      </c>
      <c r="I551" t="s">
        <v>700</v>
      </c>
      <c r="J551" t="s">
        <v>770</v>
      </c>
      <c r="K551" t="s">
        <v>1044</v>
      </c>
    </row>
    <row r="552" spans="1:12" x14ac:dyDescent="0.45">
      <c r="A552">
        <v>551</v>
      </c>
      <c r="C552">
        <f t="shared" si="16"/>
        <v>1297</v>
      </c>
      <c r="D552" t="s">
        <v>553</v>
      </c>
      <c r="E552">
        <v>6</v>
      </c>
      <c r="F552" s="1" t="str">
        <f t="shared" si="17"/>
        <v>Lumec R80U-14' Pole</v>
      </c>
      <c r="H552">
        <v>1297</v>
      </c>
      <c r="I552" t="s">
        <v>700</v>
      </c>
      <c r="J552" t="s">
        <v>1045</v>
      </c>
      <c r="K552" t="s">
        <v>698</v>
      </c>
    </row>
    <row r="553" spans="1:12" x14ac:dyDescent="0.45">
      <c r="A553">
        <v>552</v>
      </c>
      <c r="B553">
        <v>1205</v>
      </c>
      <c r="C553">
        <f t="shared" si="16"/>
        <v>1205</v>
      </c>
      <c r="E553">
        <v>6</v>
      </c>
      <c r="F553" s="1" t="e">
        <f t="shared" si="17"/>
        <v>#VALUE!</v>
      </c>
    </row>
    <row r="554" spans="1:12" x14ac:dyDescent="0.45">
      <c r="A554">
        <v>553</v>
      </c>
      <c r="C554">
        <f t="shared" si="16"/>
        <v>1281</v>
      </c>
      <c r="D554" t="s">
        <v>555</v>
      </c>
      <c r="E554">
        <v>12</v>
      </c>
      <c r="F554" s="1" t="str">
        <f t="shared" si="17"/>
        <v>Lumec RA40E 20' Pole</v>
      </c>
      <c r="H554">
        <v>1281</v>
      </c>
      <c r="I554" t="s">
        <v>700</v>
      </c>
      <c r="J554" t="s">
        <v>1046</v>
      </c>
      <c r="K554" t="s">
        <v>710</v>
      </c>
      <c r="L554" t="s">
        <v>698</v>
      </c>
    </row>
    <row r="555" spans="1:12" x14ac:dyDescent="0.45">
      <c r="A555">
        <v>554</v>
      </c>
      <c r="C555">
        <f t="shared" si="16"/>
        <v>1565</v>
      </c>
      <c r="D555" t="s">
        <v>556</v>
      </c>
      <c r="E555">
        <v>4</v>
      </c>
      <c r="F555" s="1" t="str">
        <f t="shared" si="17"/>
        <v>Lumec RA40E-12' Pole</v>
      </c>
      <c r="H555">
        <v>1565</v>
      </c>
      <c r="I555" t="s">
        <v>700</v>
      </c>
      <c r="J555" t="s">
        <v>1047</v>
      </c>
      <c r="K555" t="s">
        <v>698</v>
      </c>
    </row>
    <row r="556" spans="1:12" x14ac:dyDescent="0.45">
      <c r="A556">
        <v>555</v>
      </c>
      <c r="C556">
        <f t="shared" si="16"/>
        <v>1247</v>
      </c>
      <c r="D556" t="s">
        <v>557</v>
      </c>
      <c r="E556">
        <v>124</v>
      </c>
      <c r="F556" s="1" t="str">
        <f t="shared" si="17"/>
        <v>Lumec RA40E-14' Pole</v>
      </c>
      <c r="H556">
        <v>1247</v>
      </c>
      <c r="I556" t="s">
        <v>700</v>
      </c>
      <c r="J556" t="s">
        <v>1048</v>
      </c>
      <c r="K556" t="s">
        <v>698</v>
      </c>
    </row>
    <row r="557" spans="1:12" x14ac:dyDescent="0.45">
      <c r="A557">
        <v>556</v>
      </c>
      <c r="B557">
        <v>1590</v>
      </c>
      <c r="C557">
        <f t="shared" si="16"/>
        <v>1590</v>
      </c>
      <c r="E557">
        <v>15</v>
      </c>
      <c r="F557" s="1" t="e">
        <f t="shared" si="17"/>
        <v>#VALUE!</v>
      </c>
    </row>
    <row r="558" spans="1:12" x14ac:dyDescent="0.45">
      <c r="A558">
        <v>557</v>
      </c>
      <c r="C558">
        <f t="shared" si="16"/>
        <v>1342</v>
      </c>
      <c r="D558" t="s">
        <v>559</v>
      </c>
      <c r="E558">
        <v>45</v>
      </c>
      <c r="F558" s="1" t="str">
        <f t="shared" si="17"/>
        <v>Lumec RS856-18' Pole</v>
      </c>
      <c r="H558">
        <v>1342</v>
      </c>
      <c r="I558" t="s">
        <v>700</v>
      </c>
      <c r="J558" t="s">
        <v>1049</v>
      </c>
      <c r="K558" t="s">
        <v>698</v>
      </c>
    </row>
    <row r="559" spans="1:12" x14ac:dyDescent="0.45">
      <c r="A559">
        <v>558</v>
      </c>
      <c r="C559">
        <f t="shared" si="16"/>
        <v>1390</v>
      </c>
      <c r="D559" t="s">
        <v>560</v>
      </c>
      <c r="E559">
        <v>23</v>
      </c>
      <c r="F559" s="1" t="str">
        <f t="shared" si="17"/>
        <v>Lumec RS856-28' Ped Pole</v>
      </c>
      <c r="H559">
        <v>1390</v>
      </c>
      <c r="I559" t="s">
        <v>700</v>
      </c>
      <c r="J559" t="s">
        <v>1050</v>
      </c>
      <c r="K559" t="s">
        <v>829</v>
      </c>
      <c r="L559" t="s">
        <v>698</v>
      </c>
    </row>
    <row r="560" spans="1:12" x14ac:dyDescent="0.45">
      <c r="A560">
        <v>559</v>
      </c>
      <c r="C560">
        <f t="shared" si="16"/>
        <v>1343</v>
      </c>
      <c r="D560" t="s">
        <v>561</v>
      </c>
      <c r="E560">
        <v>1</v>
      </c>
      <c r="F560" s="1" t="str">
        <f t="shared" si="17"/>
        <v>Lumec RS856-28' Pole</v>
      </c>
      <c r="H560">
        <v>1343</v>
      </c>
      <c r="I560" t="s">
        <v>700</v>
      </c>
      <c r="J560" t="s">
        <v>1050</v>
      </c>
      <c r="K560" t="s">
        <v>698</v>
      </c>
    </row>
    <row r="561" spans="1:14" x14ac:dyDescent="0.45">
      <c r="A561">
        <v>560</v>
      </c>
      <c r="C561">
        <f t="shared" si="16"/>
        <v>1591</v>
      </c>
      <c r="D561" t="s">
        <v>562</v>
      </c>
      <c r="E561">
        <v>12</v>
      </c>
      <c r="F561" s="1" t="str">
        <f t="shared" si="17"/>
        <v>Lumec VSPS 14' Fluted Steel Pole</v>
      </c>
      <c r="H561">
        <v>1591</v>
      </c>
      <c r="I561" t="s">
        <v>700</v>
      </c>
      <c r="J561" t="s">
        <v>1051</v>
      </c>
      <c r="K561" t="s">
        <v>701</v>
      </c>
      <c r="L561" t="s">
        <v>724</v>
      </c>
      <c r="M561" t="s">
        <v>703</v>
      </c>
      <c r="N561" t="s">
        <v>698</v>
      </c>
    </row>
    <row r="562" spans="1:14" x14ac:dyDescent="0.45">
      <c r="A562">
        <v>561</v>
      </c>
      <c r="B562">
        <v>116</v>
      </c>
      <c r="C562">
        <f t="shared" si="16"/>
        <v>116</v>
      </c>
      <c r="E562">
        <v>559</v>
      </c>
      <c r="F562" s="1" t="e">
        <f t="shared" si="17"/>
        <v>#VALUE!</v>
      </c>
    </row>
    <row r="563" spans="1:14" x14ac:dyDescent="0.45">
      <c r="A563">
        <v>562</v>
      </c>
      <c r="B563">
        <v>129</v>
      </c>
      <c r="C563">
        <f t="shared" si="16"/>
        <v>129</v>
      </c>
      <c r="E563">
        <v>188</v>
      </c>
      <c r="F563" s="1" t="e">
        <f t="shared" si="17"/>
        <v>#VALUE!</v>
      </c>
    </row>
    <row r="564" spans="1:14" x14ac:dyDescent="0.45">
      <c r="A564">
        <v>563</v>
      </c>
      <c r="B564">
        <v>1359</v>
      </c>
      <c r="C564">
        <f t="shared" si="16"/>
        <v>1359</v>
      </c>
      <c r="E564">
        <v>10</v>
      </c>
      <c r="F564" s="1" t="e">
        <f t="shared" si="17"/>
        <v>#VALUE!</v>
      </c>
    </row>
    <row r="565" spans="1:14" x14ac:dyDescent="0.45">
      <c r="A565">
        <v>564</v>
      </c>
      <c r="B565">
        <v>138</v>
      </c>
      <c r="C565">
        <f t="shared" si="16"/>
        <v>138</v>
      </c>
      <c r="E565">
        <v>14</v>
      </c>
      <c r="F565" s="1" t="e">
        <f t="shared" si="17"/>
        <v>#VALUE!</v>
      </c>
    </row>
    <row r="566" spans="1:14" x14ac:dyDescent="0.45">
      <c r="A566">
        <v>565</v>
      </c>
      <c r="B566">
        <v>127</v>
      </c>
      <c r="C566">
        <f t="shared" si="16"/>
        <v>127</v>
      </c>
      <c r="E566">
        <v>712</v>
      </c>
      <c r="F566" s="1" t="e">
        <f t="shared" si="17"/>
        <v>#VALUE!</v>
      </c>
    </row>
    <row r="567" spans="1:14" x14ac:dyDescent="0.45">
      <c r="A567">
        <v>566</v>
      </c>
      <c r="C567">
        <f t="shared" si="16"/>
        <v>128</v>
      </c>
      <c r="D567" t="s">
        <v>568</v>
      </c>
      <c r="E567">
        <v>7</v>
      </c>
      <c r="F567" s="1" t="str">
        <f t="shared" si="17"/>
        <v>MARB 2500 SPL</v>
      </c>
      <c r="H567">
        <v>128</v>
      </c>
      <c r="I567" t="s">
        <v>771</v>
      </c>
      <c r="J567">
        <v>2500</v>
      </c>
      <c r="K567" t="s">
        <v>726</v>
      </c>
    </row>
    <row r="568" spans="1:14" x14ac:dyDescent="0.45">
      <c r="A568">
        <v>567</v>
      </c>
      <c r="B568">
        <v>1043</v>
      </c>
      <c r="C568">
        <f t="shared" si="16"/>
        <v>1043</v>
      </c>
      <c r="E568">
        <v>10</v>
      </c>
      <c r="F568" s="1" t="e">
        <f t="shared" si="17"/>
        <v>#VALUE!</v>
      </c>
    </row>
    <row r="569" spans="1:14" x14ac:dyDescent="0.45">
      <c r="A569">
        <v>568</v>
      </c>
      <c r="C569">
        <f t="shared" si="16"/>
        <v>1044</v>
      </c>
      <c r="D569" t="s">
        <v>570</v>
      </c>
      <c r="E569">
        <v>2</v>
      </c>
      <c r="F569" s="1" t="str">
        <f t="shared" si="17"/>
        <v>MARB 2500-1LT SPL</v>
      </c>
      <c r="H569">
        <v>1044</v>
      </c>
      <c r="I569" t="s">
        <v>771</v>
      </c>
      <c r="J569" t="s">
        <v>772</v>
      </c>
      <c r="K569" t="s">
        <v>726</v>
      </c>
    </row>
    <row r="570" spans="1:14" x14ac:dyDescent="0.45">
      <c r="A570">
        <v>569</v>
      </c>
      <c r="C570">
        <f t="shared" si="16"/>
        <v>130</v>
      </c>
      <c r="D570" t="s">
        <v>571</v>
      </c>
      <c r="E570">
        <v>38</v>
      </c>
      <c r="F570" s="1" t="str">
        <f t="shared" si="17"/>
        <v>MARB 2500-2LT</v>
      </c>
      <c r="H570">
        <v>130</v>
      </c>
      <c r="I570" t="s">
        <v>771</v>
      </c>
      <c r="J570" t="s">
        <v>1052</v>
      </c>
    </row>
    <row r="571" spans="1:14" x14ac:dyDescent="0.45">
      <c r="A571">
        <v>570</v>
      </c>
      <c r="C571">
        <f t="shared" si="16"/>
        <v>1212</v>
      </c>
      <c r="D571" t="s">
        <v>572</v>
      </c>
      <c r="E571">
        <v>16</v>
      </c>
      <c r="F571" s="1" t="str">
        <f t="shared" si="17"/>
        <v>MARB 420 (BRIDGE)</v>
      </c>
      <c r="H571">
        <v>1212</v>
      </c>
      <c r="I571" t="s">
        <v>771</v>
      </c>
      <c r="J571">
        <v>420</v>
      </c>
      <c r="K571" t="s">
        <v>1053</v>
      </c>
    </row>
    <row r="572" spans="1:14" x14ac:dyDescent="0.45">
      <c r="A572">
        <v>571</v>
      </c>
      <c r="B572">
        <v>1137</v>
      </c>
      <c r="C572">
        <f t="shared" si="16"/>
        <v>1137</v>
      </c>
      <c r="E572">
        <v>26</v>
      </c>
      <c r="F572" s="1" t="e">
        <f t="shared" si="17"/>
        <v>#VALUE!</v>
      </c>
    </row>
    <row r="573" spans="1:14" x14ac:dyDescent="0.45">
      <c r="A573">
        <v>572</v>
      </c>
      <c r="B573">
        <v>135</v>
      </c>
      <c r="C573">
        <f t="shared" si="16"/>
        <v>135</v>
      </c>
      <c r="E573">
        <v>31</v>
      </c>
      <c r="F573" s="1" t="e">
        <f t="shared" si="17"/>
        <v>#VALUE!</v>
      </c>
    </row>
    <row r="574" spans="1:14" x14ac:dyDescent="0.45">
      <c r="A574">
        <v>573</v>
      </c>
      <c r="C574">
        <f t="shared" si="16"/>
        <v>1379</v>
      </c>
      <c r="D574" t="s">
        <v>575</v>
      </c>
      <c r="E574">
        <v>1</v>
      </c>
      <c r="F574" s="1" t="str">
        <f t="shared" si="17"/>
        <v>MARB 485-26 (Cobra)</v>
      </c>
      <c r="H574">
        <v>1379</v>
      </c>
      <c r="I574" t="s">
        <v>771</v>
      </c>
      <c r="J574" t="s">
        <v>773</v>
      </c>
      <c r="K574" t="s">
        <v>1054</v>
      </c>
    </row>
    <row r="575" spans="1:14" x14ac:dyDescent="0.45">
      <c r="A575">
        <v>574</v>
      </c>
      <c r="B575">
        <v>1348</v>
      </c>
      <c r="C575">
        <f t="shared" si="16"/>
        <v>1348</v>
      </c>
      <c r="E575">
        <v>2</v>
      </c>
      <c r="F575" s="1" t="e">
        <f t="shared" si="17"/>
        <v>#VALUE!</v>
      </c>
    </row>
    <row r="576" spans="1:14" x14ac:dyDescent="0.45">
      <c r="A576">
        <v>575</v>
      </c>
      <c r="B576">
        <v>117</v>
      </c>
      <c r="C576">
        <f t="shared" si="16"/>
        <v>117</v>
      </c>
      <c r="E576">
        <v>1260</v>
      </c>
      <c r="F576" s="1" t="e">
        <f t="shared" si="17"/>
        <v>#VALUE!</v>
      </c>
    </row>
    <row r="577" spans="1:14" x14ac:dyDescent="0.45">
      <c r="A577">
        <v>576</v>
      </c>
      <c r="B577">
        <v>1275</v>
      </c>
      <c r="C577">
        <f t="shared" si="16"/>
        <v>1275</v>
      </c>
      <c r="E577">
        <v>535</v>
      </c>
      <c r="F577" s="1" t="e">
        <f t="shared" si="17"/>
        <v>#VALUE!</v>
      </c>
    </row>
    <row r="578" spans="1:14" x14ac:dyDescent="0.45">
      <c r="A578">
        <v>577</v>
      </c>
      <c r="B578">
        <v>126</v>
      </c>
      <c r="C578">
        <f t="shared" si="16"/>
        <v>126</v>
      </c>
      <c r="E578">
        <v>967</v>
      </c>
      <c r="F578" s="1" t="e">
        <f t="shared" si="17"/>
        <v>#VALUE!</v>
      </c>
    </row>
    <row r="579" spans="1:14" x14ac:dyDescent="0.45">
      <c r="A579">
        <v>578</v>
      </c>
      <c r="B579">
        <v>136</v>
      </c>
      <c r="C579">
        <f t="shared" ref="C579:C642" si="18">IF(ISBLANK(B579),H579,B579)</f>
        <v>136</v>
      </c>
      <c r="E579">
        <v>638</v>
      </c>
      <c r="F579" s="1" t="e">
        <f t="shared" ref="F579:F642" si="19">RIGHT(D579,LEN(D579)-FIND(" ",D579))</f>
        <v>#VALUE!</v>
      </c>
    </row>
    <row r="580" spans="1:14" x14ac:dyDescent="0.45">
      <c r="A580">
        <v>579</v>
      </c>
      <c r="B580">
        <v>123</v>
      </c>
      <c r="C580">
        <f t="shared" si="18"/>
        <v>123</v>
      </c>
      <c r="E580">
        <v>7</v>
      </c>
      <c r="F580" s="1" t="e">
        <f t="shared" si="19"/>
        <v>#VALUE!</v>
      </c>
    </row>
    <row r="581" spans="1:14" x14ac:dyDescent="0.45">
      <c r="A581">
        <v>580</v>
      </c>
      <c r="B581">
        <v>124</v>
      </c>
      <c r="C581">
        <f t="shared" si="18"/>
        <v>124</v>
      </c>
      <c r="E581">
        <v>54</v>
      </c>
      <c r="F581" s="1" t="e">
        <f t="shared" si="19"/>
        <v>#VALUE!</v>
      </c>
    </row>
    <row r="582" spans="1:14" x14ac:dyDescent="0.45">
      <c r="A582">
        <v>581</v>
      </c>
      <c r="B582">
        <v>118</v>
      </c>
      <c r="C582">
        <f t="shared" si="18"/>
        <v>118</v>
      </c>
      <c r="E582">
        <v>9</v>
      </c>
      <c r="F582" s="1" t="e">
        <f t="shared" si="19"/>
        <v>#VALUE!</v>
      </c>
    </row>
    <row r="583" spans="1:14" x14ac:dyDescent="0.45">
      <c r="A583">
        <v>582</v>
      </c>
      <c r="B583">
        <v>122</v>
      </c>
      <c r="C583">
        <f t="shared" si="18"/>
        <v>122</v>
      </c>
      <c r="E583">
        <v>34</v>
      </c>
      <c r="F583" s="1" t="e">
        <f t="shared" si="19"/>
        <v>#VALUE!</v>
      </c>
    </row>
    <row r="584" spans="1:14" x14ac:dyDescent="0.45">
      <c r="A584">
        <v>583</v>
      </c>
      <c r="B584">
        <v>120</v>
      </c>
      <c r="C584">
        <f t="shared" si="18"/>
        <v>120</v>
      </c>
      <c r="E584">
        <v>38</v>
      </c>
      <c r="F584" s="1" t="e">
        <f t="shared" si="19"/>
        <v>#VALUE!</v>
      </c>
    </row>
    <row r="585" spans="1:14" x14ac:dyDescent="0.45">
      <c r="A585">
        <v>584</v>
      </c>
      <c r="C585">
        <f t="shared" si="18"/>
        <v>1245</v>
      </c>
      <c r="D585" t="s">
        <v>586</v>
      </c>
      <c r="E585">
        <v>9</v>
      </c>
      <c r="F585" s="1" t="str">
        <f t="shared" si="19"/>
        <v>MARB X46R (CD808Z)</v>
      </c>
      <c r="H585">
        <v>1245</v>
      </c>
      <c r="I585" t="s">
        <v>771</v>
      </c>
      <c r="J585" t="s">
        <v>1055</v>
      </c>
      <c r="K585" t="s">
        <v>1056</v>
      </c>
    </row>
    <row r="586" spans="1:14" x14ac:dyDescent="0.45">
      <c r="A586">
        <v>585</v>
      </c>
      <c r="B586">
        <v>1167</v>
      </c>
      <c r="C586">
        <f t="shared" si="18"/>
        <v>1167</v>
      </c>
      <c r="E586">
        <v>15</v>
      </c>
      <c r="F586" s="1" t="e">
        <f t="shared" si="19"/>
        <v>#VALUE!</v>
      </c>
    </row>
    <row r="587" spans="1:14" x14ac:dyDescent="0.45">
      <c r="A587">
        <v>586</v>
      </c>
      <c r="B587">
        <v>100</v>
      </c>
      <c r="C587">
        <f t="shared" si="18"/>
        <v>100</v>
      </c>
      <c r="E587">
        <v>17</v>
      </c>
      <c r="F587" s="1" t="e">
        <f t="shared" si="19"/>
        <v>#VALUE!</v>
      </c>
    </row>
    <row r="588" spans="1:14" x14ac:dyDescent="0.45">
      <c r="A588">
        <v>587</v>
      </c>
      <c r="B588">
        <v>1612</v>
      </c>
      <c r="C588">
        <f t="shared" si="18"/>
        <v>1612</v>
      </c>
      <c r="E588">
        <v>24</v>
      </c>
      <c r="F588" s="1" t="e">
        <f t="shared" si="19"/>
        <v>#VALUE!</v>
      </c>
    </row>
    <row r="589" spans="1:14" x14ac:dyDescent="0.45">
      <c r="A589">
        <v>588</v>
      </c>
      <c r="C589">
        <f t="shared" si="18"/>
        <v>1246</v>
      </c>
      <c r="D589" t="s">
        <v>590</v>
      </c>
      <c r="E589">
        <v>8</v>
      </c>
      <c r="F589" s="1" t="str">
        <f t="shared" si="19"/>
        <v>Moldcast Contra Cline Pole</v>
      </c>
      <c r="H589">
        <v>1246</v>
      </c>
      <c r="I589" t="s">
        <v>834</v>
      </c>
      <c r="J589" t="s">
        <v>1057</v>
      </c>
      <c r="K589" t="s">
        <v>1058</v>
      </c>
      <c r="L589" t="s">
        <v>698</v>
      </c>
    </row>
    <row r="590" spans="1:14" x14ac:dyDescent="0.45">
      <c r="A590">
        <v>589</v>
      </c>
      <c r="C590">
        <f t="shared" si="18"/>
        <v>1097</v>
      </c>
      <c r="D590" t="s">
        <v>591</v>
      </c>
      <c r="E590">
        <v>111</v>
      </c>
      <c r="F590" s="1" t="str">
        <f t="shared" si="19"/>
        <v>Non-Tapered Sq Stl Pole (Kim Ltg)</v>
      </c>
      <c r="H590">
        <v>1097</v>
      </c>
      <c r="I590" t="s">
        <v>1059</v>
      </c>
      <c r="J590" t="s">
        <v>705</v>
      </c>
      <c r="K590" t="s">
        <v>706</v>
      </c>
      <c r="L590" t="s">
        <v>698</v>
      </c>
      <c r="M590" t="s">
        <v>910</v>
      </c>
      <c r="N590" t="s">
        <v>853</v>
      </c>
    </row>
    <row r="591" spans="1:14" x14ac:dyDescent="0.45">
      <c r="A591">
        <v>590</v>
      </c>
      <c r="C591">
        <f t="shared" si="18"/>
        <v>1378</v>
      </c>
      <c r="D591" t="s">
        <v>592</v>
      </c>
      <c r="E591">
        <v>5</v>
      </c>
      <c r="F591" s="1" t="str">
        <f t="shared" si="19"/>
        <v>Octagonal Arterial Concrete</v>
      </c>
      <c r="H591">
        <v>1378</v>
      </c>
      <c r="I591" t="s">
        <v>801</v>
      </c>
      <c r="J591" t="s">
        <v>1060</v>
      </c>
      <c r="K591" t="s">
        <v>906</v>
      </c>
    </row>
    <row r="592" spans="1:14" x14ac:dyDescent="0.45">
      <c r="A592">
        <v>591</v>
      </c>
      <c r="C592">
        <f t="shared" si="18"/>
        <v>1658</v>
      </c>
      <c r="D592" t="s">
        <v>593</v>
      </c>
      <c r="E592">
        <v>9</v>
      </c>
      <c r="F592" s="1" t="str">
        <f t="shared" si="19"/>
        <v>Octagonal Concrete Pole (Solar)</v>
      </c>
      <c r="H592">
        <v>1658</v>
      </c>
      <c r="I592" t="s">
        <v>801</v>
      </c>
      <c r="J592" t="s">
        <v>906</v>
      </c>
      <c r="K592" t="s">
        <v>698</v>
      </c>
      <c r="L592" t="s">
        <v>1061</v>
      </c>
    </row>
    <row r="593" spans="1:12" x14ac:dyDescent="0.45">
      <c r="A593">
        <v>592</v>
      </c>
      <c r="C593">
        <f t="shared" si="18"/>
        <v>1057</v>
      </c>
      <c r="D593" t="s">
        <v>594</v>
      </c>
      <c r="E593">
        <v>8</v>
      </c>
      <c r="F593" s="1" t="str">
        <f t="shared" si="19"/>
        <v>Olympic SPL Modified</v>
      </c>
      <c r="H593">
        <v>1057</v>
      </c>
      <c r="I593" t="s">
        <v>967</v>
      </c>
      <c r="J593" t="s">
        <v>726</v>
      </c>
      <c r="K593" t="s">
        <v>711</v>
      </c>
    </row>
    <row r="594" spans="1:12" x14ac:dyDescent="0.45">
      <c r="A594">
        <v>593</v>
      </c>
      <c r="C594">
        <f t="shared" si="18"/>
        <v>1274</v>
      </c>
      <c r="D594" t="s">
        <v>595</v>
      </c>
      <c r="E594">
        <v>44</v>
      </c>
      <c r="F594" s="1" t="str">
        <f t="shared" si="19"/>
        <v>Pedestrian Bridge Fluorescent Fixture</v>
      </c>
      <c r="H594">
        <v>1274</v>
      </c>
      <c r="I594" t="s">
        <v>850</v>
      </c>
      <c r="J594" t="s">
        <v>729</v>
      </c>
      <c r="K594" t="s">
        <v>1062</v>
      </c>
      <c r="L594" t="s">
        <v>725</v>
      </c>
    </row>
    <row r="595" spans="1:12" x14ac:dyDescent="0.45">
      <c r="A595">
        <v>594</v>
      </c>
      <c r="B595">
        <v>1256</v>
      </c>
      <c r="C595">
        <f t="shared" si="18"/>
        <v>1256</v>
      </c>
      <c r="E595">
        <v>29</v>
      </c>
      <c r="F595" s="1" t="e">
        <f t="shared" si="19"/>
        <v>#VALUE!</v>
      </c>
    </row>
    <row r="596" spans="1:12" x14ac:dyDescent="0.45">
      <c r="A596">
        <v>595</v>
      </c>
      <c r="C596">
        <f t="shared" si="18"/>
        <v>1314</v>
      </c>
      <c r="D596" t="s">
        <v>597</v>
      </c>
      <c r="E596">
        <v>1</v>
      </c>
      <c r="F596" s="1" t="str">
        <f t="shared" si="19"/>
        <v>Perm891 SPL (Miller Dr)</v>
      </c>
      <c r="H596">
        <v>1314</v>
      </c>
      <c r="I596" t="s">
        <v>1063</v>
      </c>
      <c r="J596" t="s">
        <v>726</v>
      </c>
      <c r="K596" t="s">
        <v>1064</v>
      </c>
      <c r="L596" t="s">
        <v>1065</v>
      </c>
    </row>
    <row r="597" spans="1:12" x14ac:dyDescent="0.45">
      <c r="A597">
        <v>596</v>
      </c>
      <c r="C597">
        <f t="shared" si="18"/>
        <v>540</v>
      </c>
      <c r="D597" t="s">
        <v>598</v>
      </c>
      <c r="E597">
        <v>17</v>
      </c>
      <c r="F597" s="1" t="str">
        <f t="shared" si="19"/>
        <v>Permastand 7914</v>
      </c>
      <c r="H597">
        <v>540</v>
      </c>
      <c r="I597" t="s">
        <v>775</v>
      </c>
      <c r="J597">
        <v>7914</v>
      </c>
    </row>
    <row r="598" spans="1:12" x14ac:dyDescent="0.45">
      <c r="A598">
        <v>597</v>
      </c>
      <c r="C598">
        <f t="shared" si="18"/>
        <v>538</v>
      </c>
      <c r="D598" t="s">
        <v>599</v>
      </c>
      <c r="E598">
        <v>11</v>
      </c>
      <c r="F598" s="1" t="str">
        <f t="shared" si="19"/>
        <v>Permastand 886</v>
      </c>
      <c r="H598">
        <v>538</v>
      </c>
      <c r="I598" t="s">
        <v>775</v>
      </c>
      <c r="J598">
        <v>886</v>
      </c>
    </row>
    <row r="599" spans="1:12" x14ac:dyDescent="0.45">
      <c r="A599">
        <v>598</v>
      </c>
      <c r="B599">
        <v>1290</v>
      </c>
      <c r="C599">
        <f t="shared" si="18"/>
        <v>1290</v>
      </c>
      <c r="E599">
        <v>207</v>
      </c>
      <c r="F599" s="1" t="e">
        <f t="shared" si="19"/>
        <v>#VALUE!</v>
      </c>
    </row>
    <row r="600" spans="1:12" x14ac:dyDescent="0.45">
      <c r="A600">
        <v>599</v>
      </c>
      <c r="B600">
        <v>1317</v>
      </c>
      <c r="C600">
        <f t="shared" si="18"/>
        <v>1317</v>
      </c>
      <c r="E600">
        <v>120</v>
      </c>
      <c r="F600" s="1" t="e">
        <f t="shared" si="19"/>
        <v>#VALUE!</v>
      </c>
    </row>
    <row r="601" spans="1:12" x14ac:dyDescent="0.45">
      <c r="A601">
        <v>600</v>
      </c>
      <c r="B601">
        <v>1318</v>
      </c>
      <c r="C601">
        <f t="shared" si="18"/>
        <v>1318</v>
      </c>
      <c r="E601">
        <v>41</v>
      </c>
      <c r="F601" s="1" t="e">
        <f t="shared" si="19"/>
        <v>#VALUE!</v>
      </c>
    </row>
    <row r="602" spans="1:12" x14ac:dyDescent="0.45">
      <c r="A602">
        <v>601</v>
      </c>
      <c r="C602">
        <f t="shared" si="18"/>
        <v>539</v>
      </c>
      <c r="D602" t="s">
        <v>603</v>
      </c>
      <c r="E602">
        <v>16</v>
      </c>
      <c r="F602" s="1" t="str">
        <f t="shared" si="19"/>
        <v>Permastand 891</v>
      </c>
      <c r="H602">
        <v>539</v>
      </c>
      <c r="I602" t="s">
        <v>775</v>
      </c>
      <c r="J602">
        <v>891</v>
      </c>
    </row>
    <row r="603" spans="1:12" x14ac:dyDescent="0.45">
      <c r="A603">
        <v>602</v>
      </c>
      <c r="B603">
        <v>1651</v>
      </c>
      <c r="C603">
        <f t="shared" si="18"/>
        <v>1651</v>
      </c>
      <c r="E603">
        <v>691</v>
      </c>
      <c r="F603" s="1" t="e">
        <f t="shared" si="19"/>
        <v>#VALUE!</v>
      </c>
    </row>
    <row r="604" spans="1:12" x14ac:dyDescent="0.45">
      <c r="A604">
        <v>603</v>
      </c>
      <c r="B604">
        <v>1652</v>
      </c>
      <c r="C604">
        <f t="shared" si="18"/>
        <v>1652</v>
      </c>
      <c r="E604">
        <v>21</v>
      </c>
      <c r="F604" s="1" t="e">
        <f t="shared" si="19"/>
        <v>#VALUE!</v>
      </c>
    </row>
    <row r="605" spans="1:12" x14ac:dyDescent="0.45">
      <c r="A605">
        <v>604</v>
      </c>
      <c r="B605">
        <v>1613</v>
      </c>
      <c r="C605">
        <f t="shared" si="18"/>
        <v>1613</v>
      </c>
      <c r="E605">
        <v>31</v>
      </c>
      <c r="F605" s="1" t="e">
        <f t="shared" si="19"/>
        <v>#VALUE!</v>
      </c>
    </row>
    <row r="606" spans="1:12" x14ac:dyDescent="0.45">
      <c r="A606">
        <v>605</v>
      </c>
      <c r="C606">
        <f t="shared" si="18"/>
        <v>1667</v>
      </c>
      <c r="D606" t="s">
        <v>607</v>
      </c>
      <c r="E606">
        <v>10</v>
      </c>
      <c r="F606" s="1" t="str">
        <f t="shared" si="19"/>
        <v>Philips Landscape LED Spotlight</v>
      </c>
      <c r="H606">
        <v>1667</v>
      </c>
      <c r="I606" t="s">
        <v>808</v>
      </c>
      <c r="J606" t="s">
        <v>935</v>
      </c>
      <c r="K606" t="s">
        <v>943</v>
      </c>
      <c r="L606" t="s">
        <v>944</v>
      </c>
    </row>
    <row r="607" spans="1:12" x14ac:dyDescent="0.45">
      <c r="A607">
        <v>606</v>
      </c>
      <c r="B607">
        <v>1072</v>
      </c>
      <c r="C607">
        <f t="shared" si="18"/>
        <v>1072</v>
      </c>
      <c r="E607">
        <v>553</v>
      </c>
      <c r="F607" s="1" t="e">
        <f t="shared" si="19"/>
        <v>#VALUE!</v>
      </c>
    </row>
    <row r="608" spans="1:12" x14ac:dyDescent="0.45">
      <c r="A608">
        <v>607</v>
      </c>
      <c r="B608">
        <v>1079</v>
      </c>
      <c r="C608">
        <f t="shared" si="18"/>
        <v>1079</v>
      </c>
      <c r="E608">
        <v>28</v>
      </c>
      <c r="F608" s="1" t="e">
        <f t="shared" si="19"/>
        <v>#VALUE!</v>
      </c>
    </row>
    <row r="609" spans="1:14" x14ac:dyDescent="0.45">
      <c r="A609">
        <v>608</v>
      </c>
      <c r="C609">
        <f t="shared" si="18"/>
        <v>1283</v>
      </c>
      <c r="D609" t="s">
        <v>610</v>
      </c>
      <c r="E609">
        <v>6</v>
      </c>
      <c r="F609" s="1" t="str">
        <f t="shared" si="19"/>
        <v>Pumco 7004D (Culver City Lt. Std.)</v>
      </c>
      <c r="H609">
        <v>1283</v>
      </c>
      <c r="I609" t="s">
        <v>776</v>
      </c>
      <c r="J609" t="s">
        <v>1066</v>
      </c>
      <c r="K609" t="s">
        <v>1067</v>
      </c>
      <c r="L609" t="s">
        <v>1068</v>
      </c>
      <c r="M609" t="s">
        <v>1069</v>
      </c>
      <c r="N609" t="s">
        <v>1070</v>
      </c>
    </row>
    <row r="610" spans="1:14" x14ac:dyDescent="0.45">
      <c r="A610">
        <v>609</v>
      </c>
      <c r="B610">
        <v>1086</v>
      </c>
      <c r="C610">
        <f t="shared" si="18"/>
        <v>1086</v>
      </c>
      <c r="E610">
        <v>6</v>
      </c>
      <c r="F610" s="1" t="e">
        <f t="shared" si="19"/>
        <v>#VALUE!</v>
      </c>
    </row>
    <row r="611" spans="1:14" x14ac:dyDescent="0.45">
      <c r="A611">
        <v>610</v>
      </c>
      <c r="B611">
        <v>1269</v>
      </c>
      <c r="C611">
        <f t="shared" si="18"/>
        <v>1269</v>
      </c>
      <c r="E611">
        <v>3</v>
      </c>
      <c r="F611" s="1" t="e">
        <f t="shared" si="19"/>
        <v>#VALUE!</v>
      </c>
    </row>
    <row r="612" spans="1:14" x14ac:dyDescent="0.45">
      <c r="A612">
        <v>611</v>
      </c>
      <c r="B612">
        <v>1078</v>
      </c>
      <c r="C612">
        <f t="shared" si="18"/>
        <v>1078</v>
      </c>
      <c r="E612">
        <v>8</v>
      </c>
      <c r="F612" s="1" t="e">
        <f t="shared" si="19"/>
        <v>#VALUE!</v>
      </c>
    </row>
    <row r="613" spans="1:14" x14ac:dyDescent="0.45">
      <c r="A613">
        <v>612</v>
      </c>
      <c r="B613">
        <v>1131</v>
      </c>
      <c r="C613">
        <f t="shared" si="18"/>
        <v>1131</v>
      </c>
      <c r="E613">
        <v>8</v>
      </c>
      <c r="F613" s="1" t="e">
        <f t="shared" si="19"/>
        <v>#VALUE!</v>
      </c>
    </row>
    <row r="614" spans="1:14" x14ac:dyDescent="0.45">
      <c r="A614">
        <v>613</v>
      </c>
      <c r="B614">
        <v>1164</v>
      </c>
      <c r="C614">
        <f t="shared" si="18"/>
        <v>1164</v>
      </c>
      <c r="E614">
        <v>5</v>
      </c>
      <c r="F614" s="1" t="e">
        <f t="shared" si="19"/>
        <v>#VALUE!</v>
      </c>
    </row>
    <row r="615" spans="1:14" x14ac:dyDescent="0.45">
      <c r="A615">
        <v>614</v>
      </c>
      <c r="B615">
        <v>1162</v>
      </c>
      <c r="C615">
        <f t="shared" si="18"/>
        <v>1162</v>
      </c>
      <c r="E615">
        <v>21</v>
      </c>
      <c r="F615" s="1" t="e">
        <f t="shared" si="19"/>
        <v>#VALUE!</v>
      </c>
    </row>
    <row r="616" spans="1:14" x14ac:dyDescent="0.45">
      <c r="A616">
        <v>615</v>
      </c>
      <c r="C616">
        <f t="shared" si="18"/>
        <v>1558</v>
      </c>
      <c r="D616" t="s">
        <v>617</v>
      </c>
      <c r="E616">
        <v>7</v>
      </c>
      <c r="F616" s="1" t="str">
        <f t="shared" si="19"/>
        <v>Round Straight Smooth Aluminum Pole</v>
      </c>
      <c r="H616">
        <v>1558</v>
      </c>
      <c r="I616" t="s">
        <v>697</v>
      </c>
      <c r="J616" t="s">
        <v>805</v>
      </c>
      <c r="K616" t="s">
        <v>1071</v>
      </c>
      <c r="L616" t="s">
        <v>800</v>
      </c>
      <c r="M616" t="s">
        <v>698</v>
      </c>
    </row>
    <row r="617" spans="1:14" x14ac:dyDescent="0.45">
      <c r="A617">
        <v>616</v>
      </c>
      <c r="B617">
        <v>1373</v>
      </c>
      <c r="C617">
        <f t="shared" si="18"/>
        <v>1373</v>
      </c>
      <c r="E617">
        <v>12</v>
      </c>
      <c r="F617" s="1" t="e">
        <f t="shared" si="19"/>
        <v>#VALUE!</v>
      </c>
    </row>
    <row r="618" spans="1:14" x14ac:dyDescent="0.45">
      <c r="A618">
        <v>617</v>
      </c>
      <c r="C618">
        <f t="shared" si="18"/>
        <v>1400</v>
      </c>
      <c r="D618" t="s">
        <v>619</v>
      </c>
      <c r="E618">
        <v>10</v>
      </c>
      <c r="F618" s="1" t="str">
        <f t="shared" si="19"/>
        <v>Shrine Auditorium 2-Lt Special</v>
      </c>
      <c r="H618">
        <v>1400</v>
      </c>
      <c r="I618" t="s">
        <v>1072</v>
      </c>
      <c r="J618" t="s">
        <v>1073</v>
      </c>
      <c r="K618" t="s">
        <v>1074</v>
      </c>
      <c r="L618" t="s">
        <v>764</v>
      </c>
    </row>
    <row r="619" spans="1:14" x14ac:dyDescent="0.45">
      <c r="A619">
        <v>618</v>
      </c>
      <c r="B619">
        <v>1074</v>
      </c>
      <c r="C619">
        <f t="shared" si="18"/>
        <v>1074</v>
      </c>
      <c r="E619">
        <v>4343</v>
      </c>
      <c r="F619" s="1" t="e">
        <f t="shared" si="19"/>
        <v>#VALUE!</v>
      </c>
    </row>
    <row r="620" spans="1:14" x14ac:dyDescent="0.45">
      <c r="A620">
        <v>619</v>
      </c>
      <c r="C620">
        <f t="shared" si="18"/>
        <v>548</v>
      </c>
      <c r="D620" t="s">
        <v>621</v>
      </c>
      <c r="E620">
        <v>11</v>
      </c>
      <c r="F620" s="1" t="str">
        <f t="shared" si="19"/>
        <v>Southwest #1806</v>
      </c>
      <c r="H620">
        <v>548</v>
      </c>
      <c r="I620" t="s">
        <v>1075</v>
      </c>
      <c r="J620" t="s">
        <v>1076</v>
      </c>
    </row>
    <row r="621" spans="1:14" x14ac:dyDescent="0.45">
      <c r="A621">
        <v>620</v>
      </c>
      <c r="C621">
        <f t="shared" si="18"/>
        <v>1583</v>
      </c>
      <c r="D621" t="s">
        <v>622</v>
      </c>
      <c r="E621">
        <v>38</v>
      </c>
      <c r="F621" s="1" t="str">
        <f t="shared" si="19"/>
        <v>Southwest #1806 (Replica)</v>
      </c>
      <c r="H621">
        <v>1583</v>
      </c>
      <c r="I621" t="s">
        <v>1075</v>
      </c>
      <c r="J621" t="s">
        <v>1076</v>
      </c>
      <c r="K621" t="s">
        <v>966</v>
      </c>
    </row>
    <row r="622" spans="1:14" x14ac:dyDescent="0.45">
      <c r="A622">
        <v>621</v>
      </c>
      <c r="C622">
        <f t="shared" si="18"/>
        <v>1166</v>
      </c>
      <c r="D622" t="s">
        <v>623</v>
      </c>
      <c r="E622">
        <v>1</v>
      </c>
      <c r="F622" s="1" t="str">
        <f t="shared" si="19"/>
        <v>Stairway Balustrade Conc Pole</v>
      </c>
      <c r="H622">
        <v>1166</v>
      </c>
      <c r="I622" t="s">
        <v>1077</v>
      </c>
      <c r="J622" t="s">
        <v>1078</v>
      </c>
      <c r="K622" t="s">
        <v>905</v>
      </c>
      <c r="L622" t="s">
        <v>698</v>
      </c>
    </row>
    <row r="623" spans="1:14" x14ac:dyDescent="0.45">
      <c r="A623">
        <v>622</v>
      </c>
      <c r="C623">
        <f t="shared" si="18"/>
        <v>1531</v>
      </c>
      <c r="D623" t="s">
        <v>624</v>
      </c>
      <c r="E623">
        <v>10</v>
      </c>
      <c r="F623" s="1" t="str">
        <f t="shared" si="19"/>
        <v>Sterner Infanor 565 Wallwash Fixture</v>
      </c>
      <c r="H623">
        <v>1531</v>
      </c>
      <c r="I623" t="s">
        <v>820</v>
      </c>
      <c r="J623" t="s">
        <v>1079</v>
      </c>
      <c r="K623">
        <v>565</v>
      </c>
      <c r="L623" t="s">
        <v>1080</v>
      </c>
      <c r="M623" t="s">
        <v>725</v>
      </c>
    </row>
    <row r="624" spans="1:14" x14ac:dyDescent="0.45">
      <c r="A624">
        <v>623</v>
      </c>
      <c r="C624">
        <f t="shared" si="18"/>
        <v>1668</v>
      </c>
      <c r="D624" t="s">
        <v>625</v>
      </c>
      <c r="E624">
        <v>1</v>
      </c>
      <c r="F624" s="1" t="str">
        <f t="shared" si="19"/>
        <v>The Village Sherman Oaks Monument</v>
      </c>
      <c r="H624">
        <v>1668</v>
      </c>
      <c r="I624" t="s">
        <v>1081</v>
      </c>
      <c r="J624" t="s">
        <v>1082</v>
      </c>
      <c r="K624" t="s">
        <v>1083</v>
      </c>
      <c r="L624" t="s">
        <v>1084</v>
      </c>
      <c r="M624" t="s">
        <v>1023</v>
      </c>
    </row>
    <row r="625" spans="1:11" x14ac:dyDescent="0.45">
      <c r="A625">
        <v>624</v>
      </c>
      <c r="B625">
        <v>1418</v>
      </c>
      <c r="C625">
        <f t="shared" si="18"/>
        <v>1418</v>
      </c>
      <c r="E625">
        <v>17</v>
      </c>
      <c r="F625" s="1" t="e">
        <f t="shared" si="19"/>
        <v>#VALUE!</v>
      </c>
    </row>
    <row r="626" spans="1:11" x14ac:dyDescent="0.45">
      <c r="A626">
        <v>625</v>
      </c>
      <c r="B626">
        <v>1538</v>
      </c>
      <c r="C626">
        <f t="shared" si="18"/>
        <v>1538</v>
      </c>
      <c r="E626">
        <v>700</v>
      </c>
      <c r="F626" s="1" t="e">
        <f t="shared" si="19"/>
        <v>#VALUE!</v>
      </c>
    </row>
    <row r="627" spans="1:11" x14ac:dyDescent="0.45">
      <c r="A627">
        <v>626</v>
      </c>
      <c r="B627">
        <v>1535</v>
      </c>
      <c r="C627">
        <f t="shared" si="18"/>
        <v>1535</v>
      </c>
      <c r="E627">
        <v>1</v>
      </c>
      <c r="F627" s="1" t="e">
        <f t="shared" si="19"/>
        <v>#VALUE!</v>
      </c>
    </row>
    <row r="628" spans="1:11" x14ac:dyDescent="0.45">
      <c r="A628">
        <v>627</v>
      </c>
      <c r="B628">
        <v>535</v>
      </c>
      <c r="C628">
        <f t="shared" si="18"/>
        <v>535</v>
      </c>
      <c r="E628">
        <v>194</v>
      </c>
      <c r="F628" s="1" t="e">
        <f t="shared" si="19"/>
        <v>#VALUE!</v>
      </c>
    </row>
    <row r="629" spans="1:11" x14ac:dyDescent="0.45">
      <c r="A629">
        <v>628</v>
      </c>
      <c r="B629">
        <v>578</v>
      </c>
      <c r="C629">
        <f t="shared" si="18"/>
        <v>578</v>
      </c>
      <c r="E629">
        <v>5</v>
      </c>
      <c r="F629" s="1" t="e">
        <f t="shared" si="19"/>
        <v>#VALUE!</v>
      </c>
    </row>
    <row r="630" spans="1:11" x14ac:dyDescent="0.45">
      <c r="A630">
        <v>629</v>
      </c>
      <c r="B630">
        <v>544</v>
      </c>
      <c r="C630">
        <f t="shared" si="18"/>
        <v>544</v>
      </c>
      <c r="E630">
        <v>410</v>
      </c>
      <c r="F630" s="1" t="e">
        <f t="shared" si="19"/>
        <v>#VALUE!</v>
      </c>
    </row>
    <row r="631" spans="1:11" x14ac:dyDescent="0.45">
      <c r="A631">
        <v>630</v>
      </c>
      <c r="B631">
        <v>1251</v>
      </c>
      <c r="C631">
        <f t="shared" si="18"/>
        <v>1251</v>
      </c>
      <c r="E631">
        <v>20</v>
      </c>
      <c r="F631" s="1" t="e">
        <f t="shared" si="19"/>
        <v>#VALUE!</v>
      </c>
    </row>
    <row r="632" spans="1:11" x14ac:dyDescent="0.45">
      <c r="A632">
        <v>631</v>
      </c>
      <c r="B632">
        <v>1203</v>
      </c>
      <c r="C632">
        <f t="shared" si="18"/>
        <v>1203</v>
      </c>
      <c r="E632">
        <v>32</v>
      </c>
      <c r="F632" s="1" t="e">
        <f t="shared" si="19"/>
        <v>#VALUE!</v>
      </c>
    </row>
    <row r="633" spans="1:11" x14ac:dyDescent="0.45">
      <c r="A633">
        <v>632</v>
      </c>
      <c r="B633">
        <v>570</v>
      </c>
      <c r="C633">
        <f t="shared" si="18"/>
        <v>570</v>
      </c>
      <c r="E633">
        <v>3</v>
      </c>
      <c r="F633" s="1" t="e">
        <f t="shared" si="19"/>
        <v>#VALUE!</v>
      </c>
    </row>
    <row r="634" spans="1:11" x14ac:dyDescent="0.45">
      <c r="A634">
        <v>633</v>
      </c>
      <c r="B634">
        <v>1259</v>
      </c>
      <c r="C634">
        <f t="shared" si="18"/>
        <v>1259</v>
      </c>
      <c r="E634">
        <v>12</v>
      </c>
      <c r="F634" s="1" t="e">
        <f t="shared" si="19"/>
        <v>#VALUE!</v>
      </c>
    </row>
    <row r="635" spans="1:11" x14ac:dyDescent="0.45">
      <c r="A635">
        <v>634</v>
      </c>
      <c r="B635">
        <v>572</v>
      </c>
      <c r="C635">
        <f t="shared" si="18"/>
        <v>572</v>
      </c>
      <c r="E635">
        <v>20</v>
      </c>
      <c r="F635" s="1" t="e">
        <f t="shared" si="19"/>
        <v>#VALUE!</v>
      </c>
    </row>
    <row r="636" spans="1:11" x14ac:dyDescent="0.45">
      <c r="A636">
        <v>635</v>
      </c>
      <c r="C636">
        <f t="shared" si="18"/>
        <v>1190</v>
      </c>
      <c r="D636" t="s">
        <v>637</v>
      </c>
      <c r="E636">
        <v>4</v>
      </c>
      <c r="F636" s="1" t="str">
        <f t="shared" si="19"/>
        <v>UM 1620A (TROLLEY)</v>
      </c>
      <c r="H636">
        <v>1190</v>
      </c>
      <c r="I636" t="s">
        <v>781</v>
      </c>
      <c r="J636" t="s">
        <v>1085</v>
      </c>
      <c r="K636" t="s">
        <v>1086</v>
      </c>
    </row>
    <row r="637" spans="1:11" x14ac:dyDescent="0.45">
      <c r="A637">
        <v>636</v>
      </c>
      <c r="B637">
        <v>534</v>
      </c>
      <c r="C637">
        <f t="shared" si="18"/>
        <v>534</v>
      </c>
      <c r="E637">
        <v>342</v>
      </c>
      <c r="F637" s="1" t="e">
        <f t="shared" si="19"/>
        <v>#VALUE!</v>
      </c>
    </row>
    <row r="638" spans="1:11" x14ac:dyDescent="0.45">
      <c r="A638">
        <v>637</v>
      </c>
      <c r="B638">
        <v>1357</v>
      </c>
      <c r="C638">
        <f t="shared" si="18"/>
        <v>1357</v>
      </c>
      <c r="E638">
        <v>17</v>
      </c>
      <c r="F638" s="1" t="e">
        <f t="shared" si="19"/>
        <v>#VALUE!</v>
      </c>
    </row>
    <row r="639" spans="1:11" x14ac:dyDescent="0.45">
      <c r="A639">
        <v>638</v>
      </c>
      <c r="B639">
        <v>531</v>
      </c>
      <c r="C639">
        <f t="shared" si="18"/>
        <v>531</v>
      </c>
      <c r="E639">
        <v>1684</v>
      </c>
      <c r="F639" s="1" t="e">
        <f t="shared" si="19"/>
        <v>#VALUE!</v>
      </c>
    </row>
    <row r="640" spans="1:11" x14ac:dyDescent="0.45">
      <c r="A640">
        <v>639</v>
      </c>
      <c r="B640">
        <v>532</v>
      </c>
      <c r="C640">
        <f t="shared" si="18"/>
        <v>532</v>
      </c>
      <c r="E640">
        <v>15</v>
      </c>
      <c r="F640" s="1" t="e">
        <f t="shared" si="19"/>
        <v>#VALUE!</v>
      </c>
    </row>
    <row r="641" spans="1:11" x14ac:dyDescent="0.45">
      <c r="A641">
        <v>640</v>
      </c>
      <c r="B641">
        <v>577</v>
      </c>
      <c r="C641">
        <f t="shared" si="18"/>
        <v>577</v>
      </c>
      <c r="E641">
        <v>512</v>
      </c>
      <c r="F641" s="1" t="e">
        <f t="shared" si="19"/>
        <v>#VALUE!</v>
      </c>
    </row>
    <row r="642" spans="1:11" x14ac:dyDescent="0.45">
      <c r="A642">
        <v>641</v>
      </c>
      <c r="B642">
        <v>1512</v>
      </c>
      <c r="C642">
        <f t="shared" si="18"/>
        <v>1512</v>
      </c>
      <c r="E642">
        <v>1</v>
      </c>
      <c r="F642" s="1" t="e">
        <f t="shared" si="19"/>
        <v>#VALUE!</v>
      </c>
    </row>
    <row r="643" spans="1:11" x14ac:dyDescent="0.45">
      <c r="A643">
        <v>642</v>
      </c>
      <c r="B643">
        <v>1144</v>
      </c>
      <c r="C643">
        <f t="shared" ref="C643:C692" si="20">IF(ISBLANK(B643),H643,B643)</f>
        <v>1144</v>
      </c>
      <c r="E643">
        <v>11</v>
      </c>
      <c r="F643" s="1" t="e">
        <f t="shared" ref="F643:F692" si="21">RIGHT(D643,LEN(D643)-FIND(" ",D643))</f>
        <v>#VALUE!</v>
      </c>
    </row>
    <row r="644" spans="1:11" x14ac:dyDescent="0.45">
      <c r="A644">
        <v>643</v>
      </c>
      <c r="B644">
        <v>1158</v>
      </c>
      <c r="C644">
        <f t="shared" si="20"/>
        <v>1158</v>
      </c>
      <c r="E644">
        <v>8</v>
      </c>
      <c r="F644" s="1" t="e">
        <f t="shared" si="21"/>
        <v>#VALUE!</v>
      </c>
    </row>
    <row r="645" spans="1:11" x14ac:dyDescent="0.45">
      <c r="A645">
        <v>644</v>
      </c>
      <c r="B645">
        <v>565</v>
      </c>
      <c r="C645">
        <f t="shared" si="20"/>
        <v>565</v>
      </c>
      <c r="E645">
        <v>28</v>
      </c>
      <c r="F645" s="1" t="e">
        <f t="shared" si="21"/>
        <v>#VALUE!</v>
      </c>
    </row>
    <row r="646" spans="1:11" x14ac:dyDescent="0.45">
      <c r="A646">
        <v>645</v>
      </c>
      <c r="B646">
        <v>1216</v>
      </c>
      <c r="C646">
        <f t="shared" si="20"/>
        <v>1216</v>
      </c>
      <c r="E646">
        <v>8</v>
      </c>
      <c r="F646" s="1" t="e">
        <f t="shared" si="21"/>
        <v>#VALUE!</v>
      </c>
    </row>
    <row r="647" spans="1:11" x14ac:dyDescent="0.45">
      <c r="A647">
        <v>646</v>
      </c>
      <c r="B647">
        <v>569</v>
      </c>
      <c r="C647">
        <f t="shared" si="20"/>
        <v>569</v>
      </c>
      <c r="E647">
        <v>39</v>
      </c>
      <c r="F647" s="1" t="e">
        <f t="shared" si="21"/>
        <v>#VALUE!</v>
      </c>
    </row>
    <row r="648" spans="1:11" x14ac:dyDescent="0.45">
      <c r="A648">
        <v>647</v>
      </c>
      <c r="C648">
        <f t="shared" si="20"/>
        <v>566</v>
      </c>
      <c r="D648" t="s">
        <v>649</v>
      </c>
      <c r="E648">
        <v>6</v>
      </c>
      <c r="F648" s="1" t="str">
        <f t="shared" si="21"/>
        <v>UM 40006Y-1 Conversion</v>
      </c>
      <c r="H648">
        <v>566</v>
      </c>
      <c r="I648" t="s">
        <v>781</v>
      </c>
      <c r="J648" t="s">
        <v>782</v>
      </c>
      <c r="K648" t="s">
        <v>1087</v>
      </c>
    </row>
    <row r="649" spans="1:11" x14ac:dyDescent="0.45">
      <c r="A649">
        <v>648</v>
      </c>
      <c r="B649">
        <v>1217</v>
      </c>
      <c r="C649">
        <f t="shared" si="20"/>
        <v>1217</v>
      </c>
      <c r="E649">
        <v>6</v>
      </c>
      <c r="F649" s="1" t="e">
        <f t="shared" si="21"/>
        <v>#VALUE!</v>
      </c>
    </row>
    <row r="650" spans="1:11" x14ac:dyDescent="0.45">
      <c r="A650">
        <v>649</v>
      </c>
      <c r="B650">
        <v>552</v>
      </c>
      <c r="C650">
        <f t="shared" si="20"/>
        <v>552</v>
      </c>
      <c r="E650">
        <v>522</v>
      </c>
      <c r="F650" s="1" t="e">
        <f t="shared" si="21"/>
        <v>#VALUE!</v>
      </c>
    </row>
    <row r="651" spans="1:11" x14ac:dyDescent="0.45">
      <c r="A651">
        <v>650</v>
      </c>
      <c r="B651">
        <v>1529</v>
      </c>
      <c r="C651">
        <f t="shared" si="20"/>
        <v>1529</v>
      </c>
      <c r="E651">
        <v>5</v>
      </c>
      <c r="F651" s="1" t="e">
        <f t="shared" si="21"/>
        <v>#VALUE!</v>
      </c>
    </row>
    <row r="652" spans="1:11" x14ac:dyDescent="0.45">
      <c r="A652">
        <v>651</v>
      </c>
      <c r="B652">
        <v>1193</v>
      </c>
      <c r="C652">
        <f t="shared" si="20"/>
        <v>1193</v>
      </c>
      <c r="E652">
        <v>2</v>
      </c>
      <c r="F652" s="1" t="e">
        <f t="shared" si="21"/>
        <v>#VALUE!</v>
      </c>
    </row>
    <row r="653" spans="1:11" x14ac:dyDescent="0.45">
      <c r="A653">
        <v>652</v>
      </c>
      <c r="B653">
        <v>1196</v>
      </c>
      <c r="C653">
        <f t="shared" si="20"/>
        <v>1196</v>
      </c>
      <c r="E653">
        <v>8</v>
      </c>
      <c r="F653" s="1" t="e">
        <f t="shared" si="21"/>
        <v>#VALUE!</v>
      </c>
    </row>
    <row r="654" spans="1:11" x14ac:dyDescent="0.45">
      <c r="A654">
        <v>653</v>
      </c>
      <c r="B654">
        <v>568</v>
      </c>
      <c r="C654">
        <f t="shared" si="20"/>
        <v>568</v>
      </c>
      <c r="E654">
        <v>1</v>
      </c>
      <c r="F654" s="1" t="e">
        <f t="shared" si="21"/>
        <v>#VALUE!</v>
      </c>
    </row>
    <row r="655" spans="1:11" x14ac:dyDescent="0.45">
      <c r="A655">
        <v>654</v>
      </c>
      <c r="B655">
        <v>1179</v>
      </c>
      <c r="C655">
        <f t="shared" si="20"/>
        <v>1179</v>
      </c>
      <c r="E655">
        <v>3</v>
      </c>
      <c r="F655" s="1" t="e">
        <f t="shared" si="21"/>
        <v>#VALUE!</v>
      </c>
    </row>
    <row r="656" spans="1:11" x14ac:dyDescent="0.45">
      <c r="A656">
        <v>655</v>
      </c>
      <c r="B656">
        <v>588</v>
      </c>
      <c r="C656">
        <f t="shared" si="20"/>
        <v>588</v>
      </c>
      <c r="E656">
        <v>57</v>
      </c>
      <c r="F656" s="1" t="e">
        <f t="shared" si="21"/>
        <v>#VALUE!</v>
      </c>
    </row>
    <row r="657" spans="1:15" x14ac:dyDescent="0.45">
      <c r="A657">
        <v>656</v>
      </c>
      <c r="B657">
        <v>1541</v>
      </c>
      <c r="C657">
        <f t="shared" si="20"/>
        <v>1541</v>
      </c>
      <c r="E657">
        <v>30</v>
      </c>
      <c r="F657" s="1" t="e">
        <f t="shared" si="21"/>
        <v>#VALUE!</v>
      </c>
    </row>
    <row r="658" spans="1:15" x14ac:dyDescent="0.45">
      <c r="A658">
        <v>657</v>
      </c>
      <c r="B658">
        <v>587</v>
      </c>
      <c r="C658">
        <f t="shared" si="20"/>
        <v>587</v>
      </c>
      <c r="E658">
        <v>76</v>
      </c>
      <c r="F658" s="1" t="e">
        <f t="shared" si="21"/>
        <v>#VALUE!</v>
      </c>
    </row>
    <row r="659" spans="1:15" x14ac:dyDescent="0.45">
      <c r="A659">
        <v>658</v>
      </c>
      <c r="B659">
        <v>1140</v>
      </c>
      <c r="C659">
        <f t="shared" si="20"/>
        <v>1140</v>
      </c>
      <c r="E659">
        <v>92</v>
      </c>
      <c r="F659" s="1" t="e">
        <f t="shared" si="21"/>
        <v>#VALUE!</v>
      </c>
    </row>
    <row r="660" spans="1:15" x14ac:dyDescent="0.45">
      <c r="A660">
        <v>659</v>
      </c>
      <c r="B660">
        <v>1132</v>
      </c>
      <c r="C660">
        <f t="shared" si="20"/>
        <v>1132</v>
      </c>
      <c r="E660">
        <v>2</v>
      </c>
      <c r="F660" s="1" t="e">
        <f t="shared" si="21"/>
        <v>#VALUE!</v>
      </c>
    </row>
    <row r="661" spans="1:15" x14ac:dyDescent="0.45">
      <c r="A661">
        <v>660</v>
      </c>
      <c r="B661">
        <v>1042</v>
      </c>
      <c r="C661">
        <f t="shared" si="20"/>
        <v>1042</v>
      </c>
      <c r="E661">
        <v>3</v>
      </c>
      <c r="F661" s="1" t="e">
        <f t="shared" si="21"/>
        <v>#VALUE!</v>
      </c>
    </row>
    <row r="662" spans="1:15" x14ac:dyDescent="0.45">
      <c r="A662">
        <v>661</v>
      </c>
      <c r="B662">
        <v>543</v>
      </c>
      <c r="C662">
        <f t="shared" si="20"/>
        <v>543</v>
      </c>
      <c r="E662">
        <v>8</v>
      </c>
      <c r="F662" s="1" t="e">
        <f t="shared" si="21"/>
        <v>#VALUE!</v>
      </c>
    </row>
    <row r="663" spans="1:15" x14ac:dyDescent="0.45">
      <c r="A663">
        <v>662</v>
      </c>
      <c r="B663">
        <v>1058</v>
      </c>
      <c r="C663">
        <f t="shared" si="20"/>
        <v>1058</v>
      </c>
      <c r="E663">
        <v>2</v>
      </c>
      <c r="F663" s="1" t="e">
        <f t="shared" si="21"/>
        <v>#VALUE!</v>
      </c>
    </row>
    <row r="664" spans="1:15" x14ac:dyDescent="0.45">
      <c r="A664">
        <v>663</v>
      </c>
      <c r="B664">
        <v>1299</v>
      </c>
      <c r="C664">
        <f t="shared" si="20"/>
        <v>1299</v>
      </c>
      <c r="E664">
        <v>1</v>
      </c>
      <c r="F664" s="1" t="e">
        <f t="shared" si="21"/>
        <v>#VALUE!</v>
      </c>
    </row>
    <row r="665" spans="1:15" x14ac:dyDescent="0.45">
      <c r="A665">
        <v>664</v>
      </c>
      <c r="B665">
        <v>558</v>
      </c>
      <c r="C665">
        <f t="shared" si="20"/>
        <v>558</v>
      </c>
      <c r="E665">
        <v>14</v>
      </c>
      <c r="F665" s="1" t="e">
        <f t="shared" si="21"/>
        <v>#VALUE!</v>
      </c>
    </row>
    <row r="666" spans="1:15" x14ac:dyDescent="0.45">
      <c r="A666">
        <v>665</v>
      </c>
      <c r="C666">
        <f t="shared" si="20"/>
        <v>1411</v>
      </c>
      <c r="D666" t="s">
        <v>667</v>
      </c>
      <c r="E666">
        <v>6</v>
      </c>
      <c r="F666" s="1" t="str">
        <f t="shared" si="21"/>
        <v>UM 8705 Support Shaft</v>
      </c>
      <c r="H666">
        <v>1411</v>
      </c>
      <c r="I666" t="s">
        <v>781</v>
      </c>
      <c r="J666">
        <v>8705</v>
      </c>
      <c r="K666" t="s">
        <v>1088</v>
      </c>
      <c r="L666" t="s">
        <v>1089</v>
      </c>
    </row>
    <row r="667" spans="1:15" x14ac:dyDescent="0.45">
      <c r="A667">
        <v>666</v>
      </c>
      <c r="B667">
        <v>559</v>
      </c>
      <c r="C667">
        <f t="shared" si="20"/>
        <v>559</v>
      </c>
      <c r="E667">
        <v>101</v>
      </c>
      <c r="F667" s="1" t="e">
        <f t="shared" si="21"/>
        <v>#VALUE!</v>
      </c>
    </row>
    <row r="668" spans="1:15" x14ac:dyDescent="0.45">
      <c r="A668">
        <v>667</v>
      </c>
      <c r="B668">
        <v>537</v>
      </c>
      <c r="C668">
        <f t="shared" si="20"/>
        <v>537</v>
      </c>
      <c r="E668">
        <v>23</v>
      </c>
      <c r="F668" s="1" t="e">
        <f t="shared" si="21"/>
        <v>#VALUE!</v>
      </c>
    </row>
    <row r="669" spans="1:15" x14ac:dyDescent="0.45">
      <c r="A669">
        <v>668</v>
      </c>
      <c r="B669">
        <v>1265</v>
      </c>
      <c r="C669">
        <f t="shared" si="20"/>
        <v>1265</v>
      </c>
      <c r="E669">
        <v>1</v>
      </c>
      <c r="F669" s="1" t="e">
        <f t="shared" si="21"/>
        <v>#VALUE!</v>
      </c>
    </row>
    <row r="670" spans="1:15" x14ac:dyDescent="0.45">
      <c r="A670">
        <v>669</v>
      </c>
      <c r="B670">
        <v>1186</v>
      </c>
      <c r="C670">
        <f t="shared" si="20"/>
        <v>1186</v>
      </c>
      <c r="E670">
        <v>12</v>
      </c>
      <c r="F670" s="1" t="e">
        <f t="shared" si="21"/>
        <v>#VALUE!</v>
      </c>
    </row>
    <row r="671" spans="1:15" x14ac:dyDescent="0.45">
      <c r="A671">
        <v>670</v>
      </c>
      <c r="C671">
        <f t="shared" si="20"/>
        <v>1312</v>
      </c>
      <c r="D671" t="s">
        <v>672</v>
      </c>
      <c r="E671">
        <v>10</v>
      </c>
      <c r="F671" s="1" t="str">
        <f t="shared" si="21"/>
        <v>Valmont Combo Pole 24' &amp; 12' Arm</v>
      </c>
      <c r="H671">
        <v>1312</v>
      </c>
      <c r="I671" t="s">
        <v>783</v>
      </c>
      <c r="J671" t="s">
        <v>1090</v>
      </c>
      <c r="K671" t="s">
        <v>698</v>
      </c>
      <c r="L671" t="s">
        <v>784</v>
      </c>
      <c r="M671" t="s">
        <v>861</v>
      </c>
      <c r="N671" t="s">
        <v>799</v>
      </c>
      <c r="O671" t="s">
        <v>1000</v>
      </c>
    </row>
    <row r="672" spans="1:15" x14ac:dyDescent="0.45">
      <c r="A672">
        <v>671</v>
      </c>
      <c r="C672">
        <f t="shared" si="20"/>
        <v>1313</v>
      </c>
      <c r="D672" t="s">
        <v>673</v>
      </c>
      <c r="E672">
        <v>20</v>
      </c>
      <c r="F672" s="1" t="str">
        <f t="shared" si="21"/>
        <v>Valmont Combo Pole 24' &amp; 6' Arm</v>
      </c>
      <c r="H672">
        <v>1313</v>
      </c>
      <c r="I672" t="s">
        <v>783</v>
      </c>
      <c r="J672" t="s">
        <v>1090</v>
      </c>
      <c r="K672" t="s">
        <v>698</v>
      </c>
      <c r="L672" t="s">
        <v>784</v>
      </c>
      <c r="M672" t="s">
        <v>861</v>
      </c>
      <c r="N672" t="s">
        <v>1091</v>
      </c>
      <c r="O672" t="s">
        <v>1000</v>
      </c>
    </row>
    <row r="673" spans="1:13" x14ac:dyDescent="0.45">
      <c r="A673">
        <v>672</v>
      </c>
      <c r="B673">
        <v>1289</v>
      </c>
      <c r="C673">
        <f t="shared" si="20"/>
        <v>1289</v>
      </c>
      <c r="E673">
        <v>17</v>
      </c>
      <c r="F673" s="1" t="e">
        <f t="shared" si="21"/>
        <v>#VALUE!</v>
      </c>
    </row>
    <row r="674" spans="1:13" x14ac:dyDescent="0.45">
      <c r="A674">
        <v>673</v>
      </c>
      <c r="B674">
        <v>1386</v>
      </c>
      <c r="C674">
        <f t="shared" si="20"/>
        <v>1386</v>
      </c>
      <c r="E674">
        <v>31</v>
      </c>
      <c r="F674" s="1" t="e">
        <f t="shared" si="21"/>
        <v>#VALUE!</v>
      </c>
    </row>
    <row r="675" spans="1:13" x14ac:dyDescent="0.45">
      <c r="A675">
        <v>674</v>
      </c>
      <c r="C675">
        <f t="shared" si="20"/>
        <v>1387</v>
      </c>
      <c r="D675" t="s">
        <v>676</v>
      </c>
      <c r="E675">
        <v>37</v>
      </c>
      <c r="F675" s="1" t="str">
        <f t="shared" si="21"/>
        <v>Wall Mounted (Gardco Form 10)</v>
      </c>
      <c r="H675">
        <v>1387</v>
      </c>
      <c r="I675" t="s">
        <v>785</v>
      </c>
      <c r="J675" t="s">
        <v>786</v>
      </c>
      <c r="K675" t="s">
        <v>890</v>
      </c>
      <c r="L675" t="s">
        <v>1018</v>
      </c>
      <c r="M675" t="s">
        <v>1092</v>
      </c>
    </row>
    <row r="676" spans="1:13" x14ac:dyDescent="0.45">
      <c r="A676">
        <v>675</v>
      </c>
      <c r="C676">
        <f t="shared" si="20"/>
        <v>1257</v>
      </c>
      <c r="D676" t="s">
        <v>677</v>
      </c>
      <c r="E676">
        <v>212</v>
      </c>
      <c r="F676" s="1" t="str">
        <f t="shared" si="21"/>
        <v>Wall Mounted (Gardco)</v>
      </c>
      <c r="H676">
        <v>1257</v>
      </c>
      <c r="I676" t="s">
        <v>785</v>
      </c>
      <c r="J676" t="s">
        <v>786</v>
      </c>
      <c r="K676" t="s">
        <v>794</v>
      </c>
    </row>
    <row r="677" spans="1:13" x14ac:dyDescent="0.45">
      <c r="A677">
        <v>676</v>
      </c>
      <c r="C677">
        <f t="shared" si="20"/>
        <v>1304</v>
      </c>
      <c r="D677" t="s">
        <v>678</v>
      </c>
      <c r="E677">
        <v>4</v>
      </c>
      <c r="F677" s="1" t="str">
        <f t="shared" si="21"/>
        <v>Wall Mounted (Lumec)</v>
      </c>
      <c r="H677">
        <v>1304</v>
      </c>
      <c r="I677" t="s">
        <v>785</v>
      </c>
      <c r="J677" t="s">
        <v>786</v>
      </c>
      <c r="K677" t="s">
        <v>864</v>
      </c>
    </row>
    <row r="678" spans="1:13" x14ac:dyDescent="0.45">
      <c r="A678">
        <v>677</v>
      </c>
      <c r="C678">
        <f t="shared" si="20"/>
        <v>1550</v>
      </c>
      <c r="D678" t="s">
        <v>679</v>
      </c>
      <c r="E678">
        <v>4</v>
      </c>
      <c r="F678" s="1" t="str">
        <f t="shared" si="21"/>
        <v>Wall Mounted Bridge Arch</v>
      </c>
      <c r="H678">
        <v>1550</v>
      </c>
      <c r="I678" t="s">
        <v>785</v>
      </c>
      <c r="J678" t="s">
        <v>786</v>
      </c>
      <c r="K678" t="s">
        <v>729</v>
      </c>
      <c r="L678" t="s">
        <v>1093</v>
      </c>
    </row>
    <row r="679" spans="1:13" x14ac:dyDescent="0.45">
      <c r="A679">
        <v>678</v>
      </c>
      <c r="B679">
        <v>1367</v>
      </c>
      <c r="C679">
        <f t="shared" si="20"/>
        <v>1367</v>
      </c>
      <c r="E679">
        <v>72</v>
      </c>
      <c r="F679" s="1" t="e">
        <f t="shared" si="21"/>
        <v>#VALUE!</v>
      </c>
    </row>
    <row r="680" spans="1:13" x14ac:dyDescent="0.45">
      <c r="A680">
        <v>679</v>
      </c>
      <c r="C680">
        <f t="shared" si="20"/>
        <v>1605</v>
      </c>
      <c r="D680" t="s">
        <v>681</v>
      </c>
      <c r="E680">
        <v>4</v>
      </c>
      <c r="F680" s="1" t="str">
        <f t="shared" si="21"/>
        <v>Wall Mounted Gothic Lantern</v>
      </c>
      <c r="H680">
        <v>1605</v>
      </c>
      <c r="I680" t="s">
        <v>785</v>
      </c>
      <c r="J680" t="s">
        <v>786</v>
      </c>
      <c r="K680" t="s">
        <v>1094</v>
      </c>
      <c r="L680" t="s">
        <v>728</v>
      </c>
    </row>
    <row r="681" spans="1:13" x14ac:dyDescent="0.45">
      <c r="A681">
        <v>680</v>
      </c>
      <c r="B681">
        <v>1606</v>
      </c>
      <c r="C681">
        <f t="shared" si="20"/>
        <v>1606</v>
      </c>
      <c r="E681">
        <v>9</v>
      </c>
      <c r="F681" s="1" t="e">
        <f t="shared" si="21"/>
        <v>#VALUE!</v>
      </c>
    </row>
    <row r="682" spans="1:13" x14ac:dyDescent="0.45">
      <c r="A682">
        <v>681</v>
      </c>
      <c r="C682">
        <f t="shared" si="20"/>
        <v>1076</v>
      </c>
      <c r="D682" t="s">
        <v>683</v>
      </c>
      <c r="E682">
        <v>4</v>
      </c>
      <c r="F682" s="1" t="str">
        <f t="shared" si="21"/>
        <v>Wall Mounted Pole W-1</v>
      </c>
      <c r="H682">
        <v>1076</v>
      </c>
      <c r="I682" t="s">
        <v>785</v>
      </c>
      <c r="J682" t="s">
        <v>786</v>
      </c>
      <c r="K682" t="s">
        <v>698</v>
      </c>
      <c r="L682" t="s">
        <v>1095</v>
      </c>
    </row>
    <row r="683" spans="1:13" x14ac:dyDescent="0.45">
      <c r="A683">
        <v>682</v>
      </c>
      <c r="C683">
        <f t="shared" si="20"/>
        <v>1493</v>
      </c>
      <c r="D683" t="s">
        <v>684</v>
      </c>
      <c r="E683">
        <v>38</v>
      </c>
      <c r="F683" s="1" t="str">
        <f t="shared" si="21"/>
        <v>Wallmount - Gardco MV</v>
      </c>
      <c r="H683">
        <v>1493</v>
      </c>
      <c r="I683" t="s">
        <v>787</v>
      </c>
      <c r="J683" t="s">
        <v>730</v>
      </c>
      <c r="K683" t="s">
        <v>843</v>
      </c>
      <c r="L683" t="s">
        <v>1096</v>
      </c>
    </row>
    <row r="684" spans="1:13" x14ac:dyDescent="0.45">
      <c r="A684">
        <v>683</v>
      </c>
      <c r="C684">
        <f t="shared" si="20"/>
        <v>1494</v>
      </c>
      <c r="D684" t="s">
        <v>685</v>
      </c>
      <c r="E684">
        <v>2</v>
      </c>
      <c r="F684" s="1" t="str">
        <f t="shared" si="21"/>
        <v>Wallmount - GE Wallighter</v>
      </c>
      <c r="H684">
        <v>1494</v>
      </c>
      <c r="I684" t="s">
        <v>787</v>
      </c>
      <c r="J684" t="s">
        <v>730</v>
      </c>
      <c r="K684" t="s">
        <v>895</v>
      </c>
      <c r="L684" t="s">
        <v>1016</v>
      </c>
    </row>
    <row r="685" spans="1:13" x14ac:dyDescent="0.45">
      <c r="A685">
        <v>684</v>
      </c>
      <c r="B685">
        <v>1115</v>
      </c>
      <c r="C685">
        <f t="shared" si="20"/>
        <v>1115</v>
      </c>
      <c r="E685">
        <v>443</v>
      </c>
      <c r="F685" s="1" t="e">
        <f t="shared" si="21"/>
        <v>#VALUE!</v>
      </c>
    </row>
    <row r="686" spans="1:13" x14ac:dyDescent="0.45">
      <c r="A686">
        <v>685</v>
      </c>
      <c r="C686">
        <f t="shared" si="20"/>
        <v>564</v>
      </c>
      <c r="D686" t="s">
        <v>687</v>
      </c>
      <c r="E686">
        <v>39</v>
      </c>
      <c r="F686" s="1" t="str">
        <f t="shared" si="21"/>
        <v>West'Hse Calif Duplex CI 2-lite</v>
      </c>
      <c r="H686">
        <v>564</v>
      </c>
      <c r="I686" t="s">
        <v>1097</v>
      </c>
      <c r="J686" t="s">
        <v>1098</v>
      </c>
      <c r="K686" t="s">
        <v>1099</v>
      </c>
      <c r="L686" t="s">
        <v>766</v>
      </c>
      <c r="M686" t="s">
        <v>1100</v>
      </c>
    </row>
    <row r="687" spans="1:13" x14ac:dyDescent="0.45">
      <c r="A687">
        <v>686</v>
      </c>
      <c r="C687">
        <f t="shared" si="20"/>
        <v>1276</v>
      </c>
      <c r="D687" t="s">
        <v>688</v>
      </c>
      <c r="E687">
        <v>24</v>
      </c>
      <c r="F687" s="1" t="str">
        <f t="shared" si="21"/>
        <v>West'Hse Calif Special CI 2-lite</v>
      </c>
      <c r="H687">
        <v>1276</v>
      </c>
      <c r="I687" t="s">
        <v>1097</v>
      </c>
      <c r="J687" t="s">
        <v>1098</v>
      </c>
      <c r="K687" t="s">
        <v>764</v>
      </c>
      <c r="L687" t="s">
        <v>766</v>
      </c>
      <c r="M687" t="s">
        <v>1100</v>
      </c>
    </row>
    <row r="688" spans="1:13" x14ac:dyDescent="0.45">
      <c r="A688">
        <v>687</v>
      </c>
      <c r="C688">
        <f t="shared" si="20"/>
        <v>1301</v>
      </c>
      <c r="D688" t="s">
        <v>689</v>
      </c>
      <c r="E688">
        <v>35</v>
      </c>
      <c r="F688" s="1" t="str">
        <f t="shared" si="21"/>
        <v>Westwood Pedestrian Pole</v>
      </c>
      <c r="H688">
        <v>1301</v>
      </c>
      <c r="I688" t="s">
        <v>1101</v>
      </c>
      <c r="J688" t="s">
        <v>850</v>
      </c>
      <c r="K688" t="s">
        <v>698</v>
      </c>
    </row>
    <row r="689" spans="1:6" x14ac:dyDescent="0.45">
      <c r="A689">
        <v>688</v>
      </c>
      <c r="B689">
        <v>562</v>
      </c>
      <c r="C689">
        <f t="shared" si="20"/>
        <v>562</v>
      </c>
      <c r="E689">
        <v>116</v>
      </c>
      <c r="F689" s="1" t="e">
        <f t="shared" si="21"/>
        <v>#VALUE!</v>
      </c>
    </row>
    <row r="690" spans="1:6" x14ac:dyDescent="0.45">
      <c r="A690">
        <v>689</v>
      </c>
      <c r="B690">
        <v>1108</v>
      </c>
      <c r="C690">
        <f t="shared" si="20"/>
        <v>1108</v>
      </c>
      <c r="E690">
        <v>104</v>
      </c>
      <c r="F690" s="1" t="e">
        <f t="shared" si="21"/>
        <v>#VALUE!</v>
      </c>
    </row>
    <row r="691" spans="1:6" x14ac:dyDescent="0.45">
      <c r="A691">
        <v>690</v>
      </c>
      <c r="B691">
        <v>1146</v>
      </c>
      <c r="C691">
        <f t="shared" si="20"/>
        <v>1146</v>
      </c>
      <c r="E691">
        <v>114</v>
      </c>
      <c r="F691" s="1" t="e">
        <f t="shared" si="21"/>
        <v>#VALUE!</v>
      </c>
    </row>
    <row r="692" spans="1:6" x14ac:dyDescent="0.45">
      <c r="A692">
        <v>691</v>
      </c>
      <c r="B692" t="s">
        <v>693</v>
      </c>
      <c r="C692" t="str">
        <f t="shared" si="20"/>
        <v>TOTAL</v>
      </c>
      <c r="E692">
        <v>213532</v>
      </c>
      <c r="F692" s="1" t="e">
        <f t="shared" si="21"/>
        <v>#VALUE!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4BE4-5370-4CA4-B52C-C144BD58D87F}">
  <dimension ref="A1:H692"/>
  <sheetViews>
    <sheetView topLeftCell="C1" workbookViewId="0">
      <selection activeCell="F1" sqref="F1:H691"/>
    </sheetView>
  </sheetViews>
  <sheetFormatPr defaultRowHeight="14.25" x14ac:dyDescent="0.45"/>
  <cols>
    <col min="1" max="1" width="3.73046875" bestFit="1" customWidth="1"/>
    <col min="2" max="2" width="22.6640625" bestFit="1" customWidth="1"/>
    <col min="3" max="3" width="37.9296875" bestFit="1" customWidth="1"/>
    <col min="4" max="4" width="6.73046875" bestFit="1" customWidth="1"/>
    <col min="5" max="5" width="37.9296875" bestFit="1" customWidth="1"/>
    <col min="6" max="6" width="5.19921875" bestFit="1" customWidth="1"/>
    <col min="7" max="7" width="33.3984375" bestFit="1" customWidth="1"/>
    <col min="8" max="8" width="5.73046875" bestFit="1" customWidth="1"/>
  </cols>
  <sheetData>
    <row r="1" spans="1:8" x14ac:dyDescent="0.45">
      <c r="A1">
        <v>0</v>
      </c>
      <c r="B1" t="s">
        <v>0</v>
      </c>
      <c r="C1" t="s">
        <v>1</v>
      </c>
      <c r="D1" t="s">
        <v>2</v>
      </c>
      <c r="E1" t="s">
        <v>1102</v>
      </c>
      <c r="F1" t="s">
        <v>1104</v>
      </c>
      <c r="G1" t="s">
        <v>1103</v>
      </c>
      <c r="H1" t="s">
        <v>2</v>
      </c>
    </row>
    <row r="2" spans="1:8" x14ac:dyDescent="0.45">
      <c r="A2">
        <v>1</v>
      </c>
      <c r="C2" t="s">
        <v>3</v>
      </c>
      <c r="D2">
        <v>2</v>
      </c>
      <c r="E2" t="s">
        <v>3</v>
      </c>
      <c r="F2" t="str">
        <f>LEFT(E2,FIND(" ",E2))</f>
        <v xml:space="preserve">1277 </v>
      </c>
      <c r="G2" t="str">
        <f>RIGHT(E2,LEN(E2)-FIND(" ",E2))</f>
        <v>08' Round Alum. Pole</v>
      </c>
      <c r="H2">
        <f>D2</f>
        <v>2</v>
      </c>
    </row>
    <row r="3" spans="1:8" x14ac:dyDescent="0.45">
      <c r="A3">
        <v>2</v>
      </c>
      <c r="C3" t="s">
        <v>4</v>
      </c>
      <c r="D3">
        <v>4</v>
      </c>
      <c r="E3" t="s">
        <v>4</v>
      </c>
      <c r="F3" t="str">
        <f t="shared" ref="F3:F66" si="0">LEFT(E3,FIND(" ",E3))</f>
        <v xml:space="preserve">1557 </v>
      </c>
      <c r="G3" t="str">
        <f t="shared" ref="G3:G66" si="1">RIGHT(E3,LEN(E3)-FIND(" ",E3))</f>
        <v>10' Fluted Pole Decorative Base</v>
      </c>
      <c r="H3">
        <f t="shared" ref="H3:H66" si="2">D3</f>
        <v>4</v>
      </c>
    </row>
    <row r="4" spans="1:8" x14ac:dyDescent="0.45">
      <c r="A4">
        <v>3</v>
      </c>
      <c r="B4" t="s">
        <v>5</v>
      </c>
      <c r="D4">
        <v>3</v>
      </c>
      <c r="E4" t="s">
        <v>5</v>
      </c>
      <c r="F4" t="str">
        <f t="shared" si="0"/>
        <v xml:space="preserve">1287 </v>
      </c>
      <c r="G4" t="str">
        <f t="shared" si="1"/>
        <v>10' Kim Ltg pole</v>
      </c>
      <c r="H4">
        <f t="shared" si="2"/>
        <v>3</v>
      </c>
    </row>
    <row r="5" spans="1:8" x14ac:dyDescent="0.45">
      <c r="A5">
        <v>4</v>
      </c>
      <c r="C5" t="s">
        <v>6</v>
      </c>
      <c r="D5">
        <v>4</v>
      </c>
      <c r="E5" t="s">
        <v>6</v>
      </c>
      <c r="F5" t="str">
        <f t="shared" si="0"/>
        <v xml:space="preserve">1224 </v>
      </c>
      <c r="G5" t="str">
        <f t="shared" si="1"/>
        <v>10' Round Alum (Gardco)</v>
      </c>
      <c r="H5">
        <f t="shared" si="2"/>
        <v>4</v>
      </c>
    </row>
    <row r="6" spans="1:8" x14ac:dyDescent="0.45">
      <c r="A6">
        <v>5</v>
      </c>
      <c r="B6" t="s">
        <v>7</v>
      </c>
      <c r="D6">
        <v>6</v>
      </c>
      <c r="E6" t="s">
        <v>7</v>
      </c>
      <c r="F6" t="str">
        <f t="shared" si="0"/>
        <v xml:space="preserve">1600 </v>
      </c>
      <c r="G6" t="str">
        <f t="shared" si="1"/>
        <v>10' Round Pole</v>
      </c>
      <c r="H6">
        <f t="shared" si="2"/>
        <v>6</v>
      </c>
    </row>
    <row r="7" spans="1:8" x14ac:dyDescent="0.45">
      <c r="A7">
        <v>6</v>
      </c>
      <c r="C7" t="s">
        <v>8</v>
      </c>
      <c r="D7">
        <v>30</v>
      </c>
      <c r="E7" t="s">
        <v>8</v>
      </c>
      <c r="F7" t="str">
        <f t="shared" si="0"/>
        <v xml:space="preserve">1184 </v>
      </c>
      <c r="G7" t="str">
        <f t="shared" si="1"/>
        <v>10' Walkway Alum Hinged</v>
      </c>
      <c r="H7">
        <f t="shared" si="2"/>
        <v>30</v>
      </c>
    </row>
    <row r="8" spans="1:8" x14ac:dyDescent="0.45">
      <c r="A8">
        <v>7</v>
      </c>
      <c r="C8" t="s">
        <v>9</v>
      </c>
      <c r="D8">
        <v>14</v>
      </c>
      <c r="E8" t="s">
        <v>9</v>
      </c>
      <c r="F8" t="str">
        <f t="shared" si="0"/>
        <v xml:space="preserve">701 </v>
      </c>
      <c r="G8" t="str">
        <f t="shared" si="1"/>
        <v>100' Tapered Steel</v>
      </c>
      <c r="H8">
        <f t="shared" si="2"/>
        <v>14</v>
      </c>
    </row>
    <row r="9" spans="1:8" x14ac:dyDescent="0.45">
      <c r="A9">
        <v>8</v>
      </c>
      <c r="C9" t="s">
        <v>10</v>
      </c>
      <c r="D9">
        <v>3</v>
      </c>
      <c r="E9" t="s">
        <v>10</v>
      </c>
      <c r="F9" t="str">
        <f t="shared" si="0"/>
        <v xml:space="preserve">1607 </v>
      </c>
      <c r="G9" t="str">
        <f t="shared" si="1"/>
        <v>12' Aluminum Octagonal Pole</v>
      </c>
      <c r="H9">
        <f t="shared" si="2"/>
        <v>3</v>
      </c>
    </row>
    <row r="10" spans="1:8" x14ac:dyDescent="0.45">
      <c r="A10">
        <v>9</v>
      </c>
      <c r="C10" t="s">
        <v>11</v>
      </c>
      <c r="D10">
        <v>27</v>
      </c>
      <c r="E10" t="s">
        <v>11</v>
      </c>
      <c r="F10" t="str">
        <f t="shared" si="0"/>
        <v xml:space="preserve">1517 </v>
      </c>
      <c r="G10" t="str">
        <f t="shared" si="1"/>
        <v>12' Arlington Post (Hapco)</v>
      </c>
      <c r="H10">
        <f t="shared" si="2"/>
        <v>27</v>
      </c>
    </row>
    <row r="11" spans="1:8" x14ac:dyDescent="0.45">
      <c r="A11">
        <v>10</v>
      </c>
      <c r="C11" t="s">
        <v>12</v>
      </c>
      <c r="D11">
        <v>5</v>
      </c>
      <c r="E11" t="s">
        <v>12</v>
      </c>
      <c r="F11" t="str">
        <f t="shared" si="0"/>
        <v xml:space="preserve">1665 </v>
      </c>
      <c r="G11" t="str">
        <f t="shared" si="1"/>
        <v>12' AV Round Straight Steel Pole</v>
      </c>
      <c r="H11">
        <f t="shared" si="2"/>
        <v>5</v>
      </c>
    </row>
    <row r="12" spans="1:8" x14ac:dyDescent="0.45">
      <c r="A12">
        <v>11</v>
      </c>
      <c r="C12" t="s">
        <v>13</v>
      </c>
      <c r="D12">
        <v>57</v>
      </c>
      <c r="E12" t="s">
        <v>13</v>
      </c>
      <c r="F12" t="str">
        <f t="shared" si="0"/>
        <v xml:space="preserve">1358 </v>
      </c>
      <c r="G12" t="str">
        <f t="shared" si="1"/>
        <v>12' ELA Pole (#MTA-12')</v>
      </c>
      <c r="H12">
        <f t="shared" si="2"/>
        <v>57</v>
      </c>
    </row>
    <row r="13" spans="1:8" x14ac:dyDescent="0.45">
      <c r="A13">
        <v>12</v>
      </c>
      <c r="C13" t="s">
        <v>14</v>
      </c>
      <c r="D13">
        <v>14</v>
      </c>
      <c r="E13" t="s">
        <v>14</v>
      </c>
      <c r="F13" t="str">
        <f t="shared" si="0"/>
        <v xml:space="preserve">1664 </v>
      </c>
      <c r="G13" t="str">
        <f t="shared" si="1"/>
        <v>12' Fluted Philips Lumec Steel Pole</v>
      </c>
      <c r="H13">
        <f t="shared" si="2"/>
        <v>14</v>
      </c>
    </row>
    <row r="14" spans="1:8" x14ac:dyDescent="0.45">
      <c r="A14">
        <v>13</v>
      </c>
      <c r="C14" t="s">
        <v>15</v>
      </c>
      <c r="D14">
        <v>9</v>
      </c>
      <c r="E14" t="s">
        <v>15</v>
      </c>
      <c r="F14" t="str">
        <f t="shared" si="0"/>
        <v xml:space="preserve">1551 </v>
      </c>
      <c r="G14" t="str">
        <f t="shared" si="1"/>
        <v>12' Lumec RA40 CalTrans Pullbox</v>
      </c>
      <c r="H14">
        <f t="shared" si="2"/>
        <v>9</v>
      </c>
    </row>
    <row r="15" spans="1:8" x14ac:dyDescent="0.45">
      <c r="A15">
        <v>14</v>
      </c>
      <c r="C15" t="s">
        <v>16</v>
      </c>
      <c r="D15">
        <v>38</v>
      </c>
      <c r="E15" t="s">
        <v>16</v>
      </c>
      <c r="F15" t="str">
        <f t="shared" si="0"/>
        <v xml:space="preserve">1163 </v>
      </c>
      <c r="G15" t="str">
        <f t="shared" si="1"/>
        <v>12' Rnd Alum Pole (Gardco)</v>
      </c>
      <c r="H15">
        <f t="shared" si="2"/>
        <v>38</v>
      </c>
    </row>
    <row r="16" spans="1:8" x14ac:dyDescent="0.45">
      <c r="A16">
        <v>15</v>
      </c>
      <c r="C16" t="s">
        <v>17</v>
      </c>
      <c r="D16">
        <v>4</v>
      </c>
      <c r="E16" t="s">
        <v>17</v>
      </c>
      <c r="F16" t="str">
        <f t="shared" si="0"/>
        <v xml:space="preserve">1325 </v>
      </c>
      <c r="G16" t="str">
        <f t="shared" si="1"/>
        <v>12' Rnd Alum Pole (Se'lux Saturn 2)</v>
      </c>
      <c r="H16">
        <f t="shared" si="2"/>
        <v>4</v>
      </c>
    </row>
    <row r="17" spans="1:8" x14ac:dyDescent="0.45">
      <c r="A17">
        <v>16</v>
      </c>
      <c r="C17" t="s">
        <v>18</v>
      </c>
      <c r="D17">
        <v>4</v>
      </c>
      <c r="E17" t="s">
        <v>18</v>
      </c>
      <c r="F17" t="str">
        <f t="shared" si="0"/>
        <v xml:space="preserve">1464 </v>
      </c>
      <c r="G17" t="str">
        <f t="shared" si="1"/>
        <v>12' Rnd Alum Pole-Dbl (Se'lux Saturn 2)</v>
      </c>
      <c r="H17">
        <f t="shared" si="2"/>
        <v>4</v>
      </c>
    </row>
    <row r="18" spans="1:8" x14ac:dyDescent="0.45">
      <c r="A18">
        <v>17</v>
      </c>
      <c r="C18" t="s">
        <v>19</v>
      </c>
      <c r="D18">
        <v>28</v>
      </c>
      <c r="E18" t="s">
        <v>19</v>
      </c>
      <c r="F18" t="str">
        <f t="shared" si="0"/>
        <v xml:space="preserve">1341 </v>
      </c>
      <c r="G18" t="str">
        <f t="shared" si="1"/>
        <v>12' Se'lux Black Rd Alum Pole</v>
      </c>
      <c r="H18">
        <f t="shared" si="2"/>
        <v>28</v>
      </c>
    </row>
    <row r="19" spans="1:8" x14ac:dyDescent="0.45">
      <c r="A19">
        <v>18</v>
      </c>
      <c r="C19" t="s">
        <v>20</v>
      </c>
      <c r="D19">
        <v>48</v>
      </c>
      <c r="E19" t="s">
        <v>20</v>
      </c>
      <c r="F19" t="str">
        <f t="shared" si="0"/>
        <v xml:space="preserve">1183 </v>
      </c>
      <c r="G19" t="str">
        <f t="shared" si="1"/>
        <v>12' Shakespeare Posttop</v>
      </c>
      <c r="H19">
        <f t="shared" si="2"/>
        <v>48</v>
      </c>
    </row>
    <row r="20" spans="1:8" x14ac:dyDescent="0.45">
      <c r="A20">
        <v>19</v>
      </c>
      <c r="C20" t="s">
        <v>21</v>
      </c>
      <c r="D20">
        <v>15</v>
      </c>
      <c r="E20" t="s">
        <v>21</v>
      </c>
      <c r="F20" t="str">
        <f t="shared" si="0"/>
        <v xml:space="preserve">1197 </v>
      </c>
      <c r="G20" t="str">
        <f t="shared" si="1"/>
        <v>12' Sq Alum Pole (Kim)</v>
      </c>
      <c r="H20">
        <f t="shared" si="2"/>
        <v>15</v>
      </c>
    </row>
    <row r="21" spans="1:8" x14ac:dyDescent="0.45">
      <c r="A21">
        <v>20</v>
      </c>
      <c r="C21" t="s">
        <v>22</v>
      </c>
      <c r="D21">
        <v>11</v>
      </c>
      <c r="E21" t="s">
        <v>22</v>
      </c>
      <c r="F21" t="str">
        <f t="shared" si="0"/>
        <v xml:space="preserve">1309 </v>
      </c>
      <c r="G21" t="str">
        <f t="shared" si="1"/>
        <v>12' Sq Steel Pole (Kim)</v>
      </c>
      <c r="H21">
        <f t="shared" si="2"/>
        <v>11</v>
      </c>
    </row>
    <row r="22" spans="1:8" x14ac:dyDescent="0.45">
      <c r="A22">
        <v>21</v>
      </c>
      <c r="C22" t="s">
        <v>23</v>
      </c>
      <c r="D22">
        <v>20</v>
      </c>
      <c r="E22" t="s">
        <v>23</v>
      </c>
      <c r="F22" t="str">
        <f t="shared" si="0"/>
        <v xml:space="preserve">1510 </v>
      </c>
      <c r="G22" t="str">
        <f t="shared" si="1"/>
        <v>12' Sq Stl Pole (Gardco)</v>
      </c>
      <c r="H22">
        <f t="shared" si="2"/>
        <v>20</v>
      </c>
    </row>
    <row r="23" spans="1:8" x14ac:dyDescent="0.45">
      <c r="A23">
        <v>22</v>
      </c>
      <c r="C23" t="s">
        <v>24</v>
      </c>
      <c r="D23">
        <v>7</v>
      </c>
      <c r="E23" t="s">
        <v>24</v>
      </c>
      <c r="F23" t="str">
        <f t="shared" si="0"/>
        <v xml:space="preserve">1465 </v>
      </c>
      <c r="G23" t="str">
        <f t="shared" si="1"/>
        <v>12' Stl Straight Pole (Se'lux Saturn 2)</v>
      </c>
      <c r="H23">
        <f t="shared" si="2"/>
        <v>7</v>
      </c>
    </row>
    <row r="24" spans="1:8" x14ac:dyDescent="0.45">
      <c r="A24">
        <v>23</v>
      </c>
      <c r="C24" t="s">
        <v>25</v>
      </c>
      <c r="D24">
        <v>66</v>
      </c>
      <c r="E24" t="s">
        <v>25</v>
      </c>
      <c r="F24" t="str">
        <f t="shared" si="0"/>
        <v xml:space="preserve">1126 </v>
      </c>
      <c r="G24" t="str">
        <f t="shared" si="1"/>
        <v>12' Walkway Alum Upright</v>
      </c>
      <c r="H24">
        <f t="shared" si="2"/>
        <v>66</v>
      </c>
    </row>
    <row r="25" spans="1:8" x14ac:dyDescent="0.45">
      <c r="A25">
        <v>24</v>
      </c>
      <c r="C25" t="s">
        <v>26</v>
      </c>
      <c r="D25">
        <v>3</v>
      </c>
      <c r="E25" t="s">
        <v>26</v>
      </c>
      <c r="F25" t="str">
        <f t="shared" si="0"/>
        <v xml:space="preserve">1630 </v>
      </c>
      <c r="G25" t="str">
        <f t="shared" si="1"/>
        <v>12.5' Sterner Tapered Alum. Hinged Base</v>
      </c>
      <c r="H25">
        <f t="shared" si="2"/>
        <v>3</v>
      </c>
    </row>
    <row r="26" spans="1:8" x14ac:dyDescent="0.45">
      <c r="A26">
        <v>25</v>
      </c>
      <c r="C26" t="s">
        <v>27</v>
      </c>
      <c r="D26">
        <v>2</v>
      </c>
      <c r="E26" t="s">
        <v>27</v>
      </c>
      <c r="F26" t="str">
        <f t="shared" si="0"/>
        <v xml:space="preserve">1302 </v>
      </c>
      <c r="G26" t="str">
        <f t="shared" si="1"/>
        <v>120' Tapered Stl Pole</v>
      </c>
      <c r="H26">
        <f t="shared" si="2"/>
        <v>2</v>
      </c>
    </row>
    <row r="27" spans="1:8" x14ac:dyDescent="0.45">
      <c r="A27">
        <v>26</v>
      </c>
      <c r="C27" t="s">
        <v>28</v>
      </c>
      <c r="D27">
        <v>10</v>
      </c>
      <c r="E27" t="s">
        <v>28</v>
      </c>
      <c r="F27" t="str">
        <f t="shared" si="0"/>
        <v xml:space="preserve">1419 </v>
      </c>
      <c r="G27" t="str">
        <f t="shared" si="1"/>
        <v>12'-6 ELA Pole (#MTA-12'-6)</v>
      </c>
      <c r="H27">
        <f t="shared" si="2"/>
        <v>10</v>
      </c>
    </row>
    <row r="28" spans="1:8" x14ac:dyDescent="0.45">
      <c r="A28">
        <v>27</v>
      </c>
      <c r="C28" t="s">
        <v>29</v>
      </c>
      <c r="D28">
        <v>22</v>
      </c>
      <c r="E28" t="s">
        <v>29</v>
      </c>
      <c r="F28" t="str">
        <f t="shared" si="0"/>
        <v xml:space="preserve">1552 </v>
      </c>
      <c r="G28" t="str">
        <f t="shared" si="1"/>
        <v>13' Decorative Fluted Cast Aluminum</v>
      </c>
      <c r="H28">
        <f t="shared" si="2"/>
        <v>22</v>
      </c>
    </row>
    <row r="29" spans="1:8" x14ac:dyDescent="0.45">
      <c r="A29">
        <v>28</v>
      </c>
      <c r="C29" t="s">
        <v>30</v>
      </c>
      <c r="D29">
        <v>61</v>
      </c>
      <c r="E29" t="s">
        <v>30</v>
      </c>
      <c r="F29" t="str">
        <f t="shared" si="0"/>
        <v xml:space="preserve">1660 </v>
      </c>
      <c r="G29" t="str">
        <f t="shared" si="1"/>
        <v>13' Decorative Fluted Steel Pole</v>
      </c>
      <c r="H29">
        <f t="shared" si="2"/>
        <v>61</v>
      </c>
    </row>
    <row r="30" spans="1:8" x14ac:dyDescent="0.45">
      <c r="A30">
        <v>29</v>
      </c>
      <c r="B30" t="s">
        <v>31</v>
      </c>
      <c r="D30">
        <v>4</v>
      </c>
      <c r="E30" t="s">
        <v>31</v>
      </c>
      <c r="F30" t="str">
        <f t="shared" si="0"/>
        <v xml:space="preserve">1528 </v>
      </c>
      <c r="G30" t="str">
        <f t="shared" si="1"/>
        <v>13' Lumec Len4 Pole</v>
      </c>
      <c r="H30">
        <f t="shared" si="2"/>
        <v>4</v>
      </c>
    </row>
    <row r="31" spans="1:8" x14ac:dyDescent="0.45">
      <c r="A31">
        <v>30</v>
      </c>
      <c r="C31" t="s">
        <v>32</v>
      </c>
      <c r="D31">
        <v>1</v>
      </c>
      <c r="E31" t="s">
        <v>32</v>
      </c>
      <c r="F31" t="str">
        <f t="shared" si="0"/>
        <v xml:space="preserve">1646 </v>
      </c>
      <c r="G31" t="str">
        <f t="shared" si="1"/>
        <v>13' Rnd. Galv. Steel Pole</v>
      </c>
      <c r="H31">
        <f t="shared" si="2"/>
        <v>1</v>
      </c>
    </row>
    <row r="32" spans="1:8" x14ac:dyDescent="0.45">
      <c r="A32">
        <v>31</v>
      </c>
      <c r="C32" t="s">
        <v>33</v>
      </c>
      <c r="D32">
        <v>106</v>
      </c>
      <c r="E32" t="s">
        <v>33</v>
      </c>
      <c r="F32" t="str">
        <f t="shared" si="0"/>
        <v xml:space="preserve">1446 </v>
      </c>
      <c r="G32" t="str">
        <f t="shared" si="1"/>
        <v>13' Round Steel Pole (Gardco)</v>
      </c>
      <c r="H32">
        <f t="shared" si="2"/>
        <v>106</v>
      </c>
    </row>
    <row r="33" spans="1:8" x14ac:dyDescent="0.45">
      <c r="A33">
        <v>32</v>
      </c>
      <c r="C33" t="s">
        <v>34</v>
      </c>
      <c r="D33">
        <v>19</v>
      </c>
      <c r="E33" t="s">
        <v>34</v>
      </c>
      <c r="F33" t="str">
        <f t="shared" si="0"/>
        <v xml:space="preserve">1130 </v>
      </c>
      <c r="G33" t="str">
        <f t="shared" si="1"/>
        <v>13' Walkway Alum Hinged</v>
      </c>
      <c r="H33">
        <f t="shared" si="2"/>
        <v>19</v>
      </c>
    </row>
    <row r="34" spans="1:8" x14ac:dyDescent="0.45">
      <c r="A34">
        <v>33</v>
      </c>
      <c r="C34" t="s">
        <v>35</v>
      </c>
      <c r="D34">
        <v>22</v>
      </c>
      <c r="E34" t="s">
        <v>35</v>
      </c>
      <c r="F34" t="str">
        <f t="shared" si="0"/>
        <v xml:space="preserve">1674 </v>
      </c>
      <c r="G34" t="str">
        <f t="shared" si="1"/>
        <v>14' AV Round Straight Alum Pole</v>
      </c>
      <c r="H34">
        <f t="shared" si="2"/>
        <v>22</v>
      </c>
    </row>
    <row r="35" spans="1:8" x14ac:dyDescent="0.45">
      <c r="A35">
        <v>34</v>
      </c>
      <c r="B35" t="s">
        <v>36</v>
      </c>
      <c r="D35">
        <v>140</v>
      </c>
      <c r="E35" t="s">
        <v>36</v>
      </c>
      <c r="F35" t="str">
        <f t="shared" si="0"/>
        <v xml:space="preserve">1614 </v>
      </c>
      <c r="G35" t="str">
        <f t="shared" si="1"/>
        <v>14' AV Steel Pole</v>
      </c>
      <c r="H35">
        <f t="shared" si="2"/>
        <v>140</v>
      </c>
    </row>
    <row r="36" spans="1:8" x14ac:dyDescent="0.45">
      <c r="A36">
        <v>35</v>
      </c>
      <c r="C36" t="s">
        <v>37</v>
      </c>
      <c r="D36">
        <v>4</v>
      </c>
      <c r="E36" t="s">
        <v>37</v>
      </c>
      <c r="F36" t="str">
        <f t="shared" si="0"/>
        <v xml:space="preserve">1670 </v>
      </c>
      <c r="G36" t="str">
        <f t="shared" si="1"/>
        <v>14' Decor. Fluted Steel Pole (Twin Arm)</v>
      </c>
      <c r="H36">
        <f t="shared" si="2"/>
        <v>4</v>
      </c>
    </row>
    <row r="37" spans="1:8" x14ac:dyDescent="0.45">
      <c r="A37">
        <v>36</v>
      </c>
      <c r="C37" t="s">
        <v>38</v>
      </c>
      <c r="D37">
        <v>9</v>
      </c>
      <c r="E37" t="s">
        <v>38</v>
      </c>
      <c r="F37" t="str">
        <f t="shared" si="0"/>
        <v xml:space="preserve">1631 </v>
      </c>
      <c r="G37" t="str">
        <f t="shared" si="1"/>
        <v>14' Decorative Alum. Pole Hinged Base</v>
      </c>
      <c r="H37">
        <f t="shared" si="2"/>
        <v>9</v>
      </c>
    </row>
    <row r="38" spans="1:8" x14ac:dyDescent="0.45">
      <c r="A38">
        <v>37</v>
      </c>
      <c r="C38" t="s">
        <v>39</v>
      </c>
      <c r="D38">
        <v>181</v>
      </c>
      <c r="E38" t="s">
        <v>39</v>
      </c>
      <c r="F38" t="str">
        <f t="shared" si="0"/>
        <v xml:space="preserve">1354 </v>
      </c>
      <c r="G38" t="str">
        <f t="shared" si="1"/>
        <v>14' Decorative Lumec Ped Pole</v>
      </c>
      <c r="H38">
        <f t="shared" si="2"/>
        <v>181</v>
      </c>
    </row>
    <row r="39" spans="1:8" x14ac:dyDescent="0.45">
      <c r="A39">
        <v>38</v>
      </c>
      <c r="C39" t="s">
        <v>40</v>
      </c>
      <c r="D39">
        <v>11</v>
      </c>
      <c r="E39" t="s">
        <v>40</v>
      </c>
      <c r="F39" t="str">
        <f t="shared" si="0"/>
        <v xml:space="preserve">1653 </v>
      </c>
      <c r="G39" t="str">
        <f t="shared" si="1"/>
        <v>14' Fluted Aluminum Classic Pole</v>
      </c>
      <c r="H39">
        <f t="shared" si="2"/>
        <v>11</v>
      </c>
    </row>
    <row r="40" spans="1:8" x14ac:dyDescent="0.45">
      <c r="A40">
        <v>39</v>
      </c>
      <c r="C40" t="s">
        <v>41</v>
      </c>
      <c r="D40">
        <v>231</v>
      </c>
      <c r="E40" t="s">
        <v>41</v>
      </c>
      <c r="F40" t="str">
        <f t="shared" si="0"/>
        <v xml:space="preserve">1431 </v>
      </c>
      <c r="G40" t="str">
        <f t="shared" si="1"/>
        <v>14' Fluted Conc. Pole (Ameron)</v>
      </c>
      <c r="H40">
        <f t="shared" si="2"/>
        <v>231</v>
      </c>
    </row>
    <row r="41" spans="1:8" x14ac:dyDescent="0.45">
      <c r="A41">
        <v>40</v>
      </c>
      <c r="C41" t="s">
        <v>42</v>
      </c>
      <c r="D41">
        <v>39</v>
      </c>
      <c r="E41" t="s">
        <v>42</v>
      </c>
      <c r="F41" t="str">
        <f t="shared" si="0"/>
        <v xml:space="preserve">1663 </v>
      </c>
      <c r="G41" t="str">
        <f t="shared" si="1"/>
        <v>14' Fluted Philips Lumec Steel Pole</v>
      </c>
      <c r="H41">
        <f t="shared" si="2"/>
        <v>39</v>
      </c>
    </row>
    <row r="42" spans="1:8" x14ac:dyDescent="0.45">
      <c r="A42">
        <v>41</v>
      </c>
      <c r="C42" t="s">
        <v>43</v>
      </c>
      <c r="D42">
        <v>53</v>
      </c>
      <c r="E42" t="s">
        <v>43</v>
      </c>
      <c r="F42" t="str">
        <f t="shared" si="0"/>
        <v xml:space="preserve">1525 </v>
      </c>
      <c r="G42" t="str">
        <f t="shared" si="1"/>
        <v>14' Lumec Fluted Alum Pole</v>
      </c>
      <c r="H42">
        <f t="shared" si="2"/>
        <v>53</v>
      </c>
    </row>
    <row r="43" spans="1:8" x14ac:dyDescent="0.45">
      <c r="A43">
        <v>42</v>
      </c>
      <c r="C43" t="s">
        <v>44</v>
      </c>
      <c r="D43">
        <v>66</v>
      </c>
      <c r="E43" t="s">
        <v>44</v>
      </c>
      <c r="F43" t="str">
        <f t="shared" si="0"/>
        <v xml:space="preserve">1608 </v>
      </c>
      <c r="G43" t="str">
        <f t="shared" si="1"/>
        <v>14' Lumec R500 Decorative Pole</v>
      </c>
      <c r="H43">
        <f t="shared" si="2"/>
        <v>66</v>
      </c>
    </row>
    <row r="44" spans="1:8" x14ac:dyDescent="0.45">
      <c r="A44">
        <v>43</v>
      </c>
      <c r="B44" t="s">
        <v>45</v>
      </c>
      <c r="D44">
        <v>30</v>
      </c>
      <c r="E44" t="s">
        <v>45</v>
      </c>
      <c r="F44" t="str">
        <f t="shared" si="0"/>
        <v xml:space="preserve">1537 </v>
      </c>
      <c r="G44" t="str">
        <f t="shared" si="1"/>
        <v>14' Lumec RA40</v>
      </c>
      <c r="H44">
        <f t="shared" si="2"/>
        <v>30</v>
      </c>
    </row>
    <row r="45" spans="1:8" x14ac:dyDescent="0.45">
      <c r="A45">
        <v>44</v>
      </c>
      <c r="C45" t="s">
        <v>46</v>
      </c>
      <c r="D45">
        <v>12</v>
      </c>
      <c r="E45" t="s">
        <v>46</v>
      </c>
      <c r="F45" t="str">
        <f t="shared" si="0"/>
        <v xml:space="preserve">1564 </v>
      </c>
      <c r="G45" t="str">
        <f t="shared" si="1"/>
        <v>14' Moldcast Black Aluminum</v>
      </c>
      <c r="H45">
        <f t="shared" si="2"/>
        <v>12</v>
      </c>
    </row>
    <row r="46" spans="1:8" x14ac:dyDescent="0.45">
      <c r="A46">
        <v>45</v>
      </c>
      <c r="C46" t="s">
        <v>47</v>
      </c>
      <c r="D46">
        <v>20</v>
      </c>
      <c r="E46" t="s">
        <v>47</v>
      </c>
      <c r="F46" t="str">
        <f t="shared" si="0"/>
        <v xml:space="preserve">1507 </v>
      </c>
      <c r="G46" t="str">
        <f t="shared" si="1"/>
        <v>14' Ornamental Posttop Ped</v>
      </c>
      <c r="H46">
        <f t="shared" si="2"/>
        <v>20</v>
      </c>
    </row>
    <row r="47" spans="1:8" x14ac:dyDescent="0.45">
      <c r="A47">
        <v>46</v>
      </c>
      <c r="C47" t="s">
        <v>48</v>
      </c>
      <c r="D47">
        <v>42</v>
      </c>
      <c r="E47" t="s">
        <v>48</v>
      </c>
      <c r="F47" t="str">
        <f t="shared" si="0"/>
        <v xml:space="preserve">1499 </v>
      </c>
      <c r="G47" t="str">
        <f t="shared" si="1"/>
        <v>14' Ped Decorative Pole</v>
      </c>
      <c r="H47">
        <f t="shared" si="2"/>
        <v>42</v>
      </c>
    </row>
    <row r="48" spans="1:8" x14ac:dyDescent="0.45">
      <c r="A48">
        <v>47</v>
      </c>
      <c r="C48" t="s">
        <v>49</v>
      </c>
      <c r="D48">
        <v>51</v>
      </c>
      <c r="E48" t="s">
        <v>49</v>
      </c>
      <c r="F48" t="str">
        <f t="shared" si="0"/>
        <v xml:space="preserve">1324 </v>
      </c>
      <c r="G48" t="str">
        <f t="shared" si="1"/>
        <v>14' Rd Alum Se'Lux Pole</v>
      </c>
      <c r="H48">
        <f t="shared" si="2"/>
        <v>51</v>
      </c>
    </row>
    <row r="49" spans="1:8" x14ac:dyDescent="0.45">
      <c r="A49">
        <v>48</v>
      </c>
      <c r="C49" t="s">
        <v>50</v>
      </c>
      <c r="D49">
        <v>4</v>
      </c>
      <c r="E49" t="s">
        <v>50</v>
      </c>
      <c r="F49" t="str">
        <f t="shared" si="0"/>
        <v xml:space="preserve">1413 </v>
      </c>
      <c r="G49" t="str">
        <f t="shared" si="1"/>
        <v>14' Rnd Alum Pole (Kim)</v>
      </c>
      <c r="H49">
        <f t="shared" si="2"/>
        <v>4</v>
      </c>
    </row>
    <row r="50" spans="1:8" x14ac:dyDescent="0.45">
      <c r="A50">
        <v>49</v>
      </c>
      <c r="C50" t="s">
        <v>51</v>
      </c>
      <c r="D50">
        <v>41</v>
      </c>
      <c r="E50" t="s">
        <v>51</v>
      </c>
      <c r="F50" t="str">
        <f t="shared" si="0"/>
        <v xml:space="preserve">1407 </v>
      </c>
      <c r="G50" t="str">
        <f t="shared" si="1"/>
        <v>14' Rnd Alum Post Top</v>
      </c>
      <c r="H50">
        <f t="shared" si="2"/>
        <v>41</v>
      </c>
    </row>
    <row r="51" spans="1:8" x14ac:dyDescent="0.45">
      <c r="A51">
        <v>50</v>
      </c>
      <c r="C51" t="s">
        <v>52</v>
      </c>
      <c r="D51">
        <v>86</v>
      </c>
      <c r="E51" t="s">
        <v>52</v>
      </c>
      <c r="F51" t="str">
        <f t="shared" si="0"/>
        <v xml:space="preserve">1577 </v>
      </c>
      <c r="G51" t="str">
        <f t="shared" si="1"/>
        <v>14' Round Steel Bottleneck Pole</v>
      </c>
      <c r="H51">
        <f t="shared" si="2"/>
        <v>86</v>
      </c>
    </row>
    <row r="52" spans="1:8" x14ac:dyDescent="0.45">
      <c r="A52">
        <v>51</v>
      </c>
      <c r="C52" t="s">
        <v>53</v>
      </c>
      <c r="D52">
        <v>2</v>
      </c>
      <c r="E52" t="s">
        <v>53</v>
      </c>
      <c r="F52" t="str">
        <f t="shared" si="0"/>
        <v xml:space="preserve">1626 </v>
      </c>
      <c r="G52" t="str">
        <f t="shared" si="1"/>
        <v>14' Se'lux Alum. Pole Hinged Base</v>
      </c>
      <c r="H52">
        <f t="shared" si="2"/>
        <v>2</v>
      </c>
    </row>
    <row r="53" spans="1:8" x14ac:dyDescent="0.45">
      <c r="A53">
        <v>52</v>
      </c>
      <c r="C53" t="s">
        <v>54</v>
      </c>
      <c r="D53">
        <v>20</v>
      </c>
      <c r="E53" t="s">
        <v>54</v>
      </c>
      <c r="F53" t="str">
        <f t="shared" si="0"/>
        <v xml:space="preserve">1346 </v>
      </c>
      <c r="G53" t="str">
        <f t="shared" si="1"/>
        <v>14' Se'lux Saturn 2 Post Top</v>
      </c>
      <c r="H53">
        <f t="shared" si="2"/>
        <v>20</v>
      </c>
    </row>
    <row r="54" spans="1:8" x14ac:dyDescent="0.45">
      <c r="A54">
        <v>53</v>
      </c>
      <c r="C54" t="s">
        <v>55</v>
      </c>
      <c r="D54">
        <v>13</v>
      </c>
      <c r="E54" t="s">
        <v>55</v>
      </c>
      <c r="F54" t="str">
        <f t="shared" si="0"/>
        <v xml:space="preserve">1384 </v>
      </c>
      <c r="G54" t="str">
        <f t="shared" si="1"/>
        <v>14' Se'lux Saturn 2 Post Top (2)</v>
      </c>
      <c r="H54">
        <f t="shared" si="2"/>
        <v>13</v>
      </c>
    </row>
    <row r="55" spans="1:8" x14ac:dyDescent="0.45">
      <c r="A55">
        <v>54</v>
      </c>
      <c r="C55" t="s">
        <v>56</v>
      </c>
      <c r="D55">
        <v>5</v>
      </c>
      <c r="E55" t="s">
        <v>56</v>
      </c>
      <c r="F55" t="str">
        <f t="shared" si="0"/>
        <v xml:space="preserve">1198 </v>
      </c>
      <c r="G55" t="str">
        <f t="shared" si="1"/>
        <v>14' Sq Alum Pole (Kim)</v>
      </c>
      <c r="H55">
        <f t="shared" si="2"/>
        <v>5</v>
      </c>
    </row>
    <row r="56" spans="1:8" x14ac:dyDescent="0.45">
      <c r="A56">
        <v>55</v>
      </c>
      <c r="C56" t="s">
        <v>57</v>
      </c>
      <c r="D56">
        <v>108</v>
      </c>
      <c r="E56" t="s">
        <v>57</v>
      </c>
      <c r="F56" t="str">
        <f t="shared" si="0"/>
        <v xml:space="preserve">1235 </v>
      </c>
      <c r="G56" t="str">
        <f t="shared" si="1"/>
        <v>14' Sq Stl Pole (Gardco)</v>
      </c>
      <c r="H56">
        <f t="shared" si="2"/>
        <v>108</v>
      </c>
    </row>
    <row r="57" spans="1:8" x14ac:dyDescent="0.45">
      <c r="A57">
        <v>56</v>
      </c>
      <c r="B57" t="s">
        <v>58</v>
      </c>
      <c r="D57">
        <v>1</v>
      </c>
      <c r="E57" t="s">
        <v>58</v>
      </c>
      <c r="F57" t="str">
        <f t="shared" si="0"/>
        <v xml:space="preserve">1209 </v>
      </c>
      <c r="G57" t="str">
        <f t="shared" si="1"/>
        <v>14' Sq Stl Pole (GE)</v>
      </c>
      <c r="H57">
        <f t="shared" si="2"/>
        <v>1</v>
      </c>
    </row>
    <row r="58" spans="1:8" x14ac:dyDescent="0.45">
      <c r="A58">
        <v>57</v>
      </c>
      <c r="C58" t="s">
        <v>59</v>
      </c>
      <c r="D58">
        <v>1</v>
      </c>
      <c r="E58" t="s">
        <v>59</v>
      </c>
      <c r="F58" t="str">
        <f t="shared" si="0"/>
        <v xml:space="preserve">1336 </v>
      </c>
      <c r="G58" t="str">
        <f t="shared" si="1"/>
        <v>14' Sun Valley Pole (Twin Fixtures)</v>
      </c>
      <c r="H58">
        <f t="shared" si="2"/>
        <v>1</v>
      </c>
    </row>
    <row r="59" spans="1:8" x14ac:dyDescent="0.45">
      <c r="A59">
        <v>58</v>
      </c>
      <c r="B59" t="s">
        <v>60</v>
      </c>
      <c r="D59">
        <v>15</v>
      </c>
      <c r="E59" t="s">
        <v>60</v>
      </c>
      <c r="F59" t="str">
        <f t="shared" si="0"/>
        <v xml:space="preserve">1622 </v>
      </c>
      <c r="G59" t="str">
        <f t="shared" si="1"/>
        <v>14' Visco Pole</v>
      </c>
      <c r="H59">
        <f t="shared" si="2"/>
        <v>15</v>
      </c>
    </row>
    <row r="60" spans="1:8" x14ac:dyDescent="0.45">
      <c r="A60">
        <v>59</v>
      </c>
      <c r="C60" t="s">
        <v>61</v>
      </c>
      <c r="D60">
        <v>12</v>
      </c>
      <c r="E60" t="s">
        <v>61</v>
      </c>
      <c r="F60" t="str">
        <f t="shared" si="0"/>
        <v xml:space="preserve">1182 </v>
      </c>
      <c r="G60" t="str">
        <f t="shared" si="1"/>
        <v>14' Walkway Stl Upright</v>
      </c>
      <c r="H60">
        <f t="shared" si="2"/>
        <v>12</v>
      </c>
    </row>
    <row r="61" spans="1:8" x14ac:dyDescent="0.45">
      <c r="A61">
        <v>60</v>
      </c>
      <c r="C61" t="s">
        <v>62</v>
      </c>
      <c r="D61">
        <v>5</v>
      </c>
      <c r="E61" t="s">
        <v>62</v>
      </c>
      <c r="F61" t="str">
        <f t="shared" si="0"/>
        <v xml:space="preserve">1624 </v>
      </c>
      <c r="G61" t="str">
        <f t="shared" si="1"/>
        <v>14.5' Valmont Rnd Galv. Pole</v>
      </c>
      <c r="H61">
        <f t="shared" si="2"/>
        <v>5</v>
      </c>
    </row>
    <row r="62" spans="1:8" x14ac:dyDescent="0.45">
      <c r="A62">
        <v>61</v>
      </c>
      <c r="C62" t="s">
        <v>63</v>
      </c>
      <c r="D62">
        <v>3</v>
      </c>
      <c r="E62" t="s">
        <v>63</v>
      </c>
      <c r="F62" t="str">
        <f t="shared" si="0"/>
        <v xml:space="preserve">1495 </v>
      </c>
      <c r="G62" t="str">
        <f t="shared" si="1"/>
        <v>15' Hinged Gardco Pole</v>
      </c>
      <c r="H62">
        <f t="shared" si="2"/>
        <v>3</v>
      </c>
    </row>
    <row r="63" spans="1:8" x14ac:dyDescent="0.45">
      <c r="A63">
        <v>62</v>
      </c>
      <c r="B63" t="s">
        <v>64</v>
      </c>
      <c r="D63">
        <v>15</v>
      </c>
      <c r="E63" t="s">
        <v>64</v>
      </c>
      <c r="F63" t="str">
        <f t="shared" si="0"/>
        <v xml:space="preserve">1589 </v>
      </c>
      <c r="G63" t="str">
        <f t="shared" si="1"/>
        <v>15' Lumec Len4 Pole</v>
      </c>
      <c r="H63">
        <f t="shared" si="2"/>
        <v>15</v>
      </c>
    </row>
    <row r="64" spans="1:8" x14ac:dyDescent="0.45">
      <c r="A64">
        <v>63</v>
      </c>
      <c r="C64" t="s">
        <v>65</v>
      </c>
      <c r="D64">
        <v>323</v>
      </c>
      <c r="E64" t="s">
        <v>65</v>
      </c>
      <c r="F64" t="str">
        <f t="shared" si="0"/>
        <v xml:space="preserve">1169 </v>
      </c>
      <c r="G64" t="str">
        <f t="shared" si="1"/>
        <v>15' Oct Alum Pole with Teardrop Hat</v>
      </c>
      <c r="H64">
        <f t="shared" si="2"/>
        <v>323</v>
      </c>
    </row>
    <row r="65" spans="1:8" x14ac:dyDescent="0.45">
      <c r="A65">
        <v>64</v>
      </c>
      <c r="C65" t="s">
        <v>66</v>
      </c>
      <c r="D65">
        <v>519</v>
      </c>
      <c r="E65" t="s">
        <v>66</v>
      </c>
      <c r="F65" t="str">
        <f t="shared" si="0"/>
        <v xml:space="preserve">1385 </v>
      </c>
      <c r="G65" t="str">
        <f t="shared" si="1"/>
        <v>15' Oct Classic Pole (Coachman King)</v>
      </c>
      <c r="H65">
        <f t="shared" si="2"/>
        <v>519</v>
      </c>
    </row>
    <row r="66" spans="1:8" x14ac:dyDescent="0.45">
      <c r="A66">
        <v>65</v>
      </c>
      <c r="C66" t="s">
        <v>67</v>
      </c>
      <c r="D66">
        <v>44</v>
      </c>
      <c r="E66" t="s">
        <v>67</v>
      </c>
      <c r="F66" t="str">
        <f t="shared" si="0"/>
        <v xml:space="preserve">1238 </v>
      </c>
      <c r="G66" t="str">
        <f t="shared" si="1"/>
        <v>15' Pedestrian Pole (ELA)</v>
      </c>
      <c r="H66">
        <f t="shared" si="2"/>
        <v>44</v>
      </c>
    </row>
    <row r="67" spans="1:8" x14ac:dyDescent="0.45">
      <c r="A67">
        <v>66</v>
      </c>
      <c r="C67" t="s">
        <v>68</v>
      </c>
      <c r="D67">
        <v>512</v>
      </c>
      <c r="E67" t="s">
        <v>68</v>
      </c>
      <c r="F67" t="str">
        <f t="shared" ref="F67:F130" si="3">LEFT(E67,FIND(" ",E67))</f>
        <v xml:space="preserve">1404 </v>
      </c>
      <c r="G67" t="str">
        <f t="shared" ref="G67:G130" si="4">RIGHT(E67,LEN(E67)-FIND(" ",E67))</f>
        <v>15' Rnd Alum Pole (Gardco)</v>
      </c>
      <c r="H67">
        <f t="shared" ref="H67:H130" si="5">D67</f>
        <v>512</v>
      </c>
    </row>
    <row r="68" spans="1:8" x14ac:dyDescent="0.45">
      <c r="A68">
        <v>67</v>
      </c>
      <c r="C68" t="s">
        <v>69</v>
      </c>
      <c r="D68">
        <v>345</v>
      </c>
      <c r="E68" t="s">
        <v>69</v>
      </c>
      <c r="F68" t="str">
        <f t="shared" si="3"/>
        <v xml:space="preserve">1114 </v>
      </c>
      <c r="G68" t="str">
        <f t="shared" si="4"/>
        <v>15' Rnd Alum Pole (SEC Ltg)</v>
      </c>
      <c r="H68">
        <f t="shared" si="5"/>
        <v>345</v>
      </c>
    </row>
    <row r="69" spans="1:8" x14ac:dyDescent="0.45">
      <c r="A69">
        <v>68</v>
      </c>
      <c r="C69" t="s">
        <v>70</v>
      </c>
      <c r="D69">
        <v>24</v>
      </c>
      <c r="E69" t="s">
        <v>70</v>
      </c>
      <c r="F69" t="str">
        <f t="shared" si="3"/>
        <v xml:space="preserve">1160 </v>
      </c>
      <c r="G69" t="str">
        <f t="shared" si="4"/>
        <v>15' Rnd Stl Pole (Kim-flat)</v>
      </c>
      <c r="H69">
        <f t="shared" si="5"/>
        <v>24</v>
      </c>
    </row>
    <row r="70" spans="1:8" x14ac:dyDescent="0.45">
      <c r="A70">
        <v>69</v>
      </c>
      <c r="C70" t="s">
        <v>71</v>
      </c>
      <c r="D70">
        <v>12</v>
      </c>
      <c r="E70" t="s">
        <v>71</v>
      </c>
      <c r="F70" t="str">
        <f t="shared" si="3"/>
        <v xml:space="preserve">1159 </v>
      </c>
      <c r="G70" t="str">
        <f t="shared" si="4"/>
        <v>15' Rnd Stl Pole (Kim-hemi)</v>
      </c>
      <c r="H70">
        <f t="shared" si="5"/>
        <v>12</v>
      </c>
    </row>
    <row r="71" spans="1:8" x14ac:dyDescent="0.45">
      <c r="A71">
        <v>70</v>
      </c>
      <c r="C71" t="s">
        <v>72</v>
      </c>
      <c r="D71">
        <v>7</v>
      </c>
      <c r="E71" t="s">
        <v>72</v>
      </c>
      <c r="F71" t="str">
        <f t="shared" si="3"/>
        <v xml:space="preserve">1178 </v>
      </c>
      <c r="G71" t="str">
        <f t="shared" si="4"/>
        <v>15' Rnd Stl Walkway Posttop</v>
      </c>
      <c r="H71">
        <f t="shared" si="5"/>
        <v>7</v>
      </c>
    </row>
    <row r="72" spans="1:8" x14ac:dyDescent="0.45">
      <c r="A72">
        <v>71</v>
      </c>
      <c r="C72" t="s">
        <v>73</v>
      </c>
      <c r="D72">
        <v>4</v>
      </c>
      <c r="E72" t="s">
        <v>73</v>
      </c>
      <c r="F72" t="str">
        <f t="shared" si="3"/>
        <v xml:space="preserve">1581 </v>
      </c>
      <c r="G72" t="str">
        <f t="shared" si="4"/>
        <v>15' Round Straight Pole</v>
      </c>
      <c r="H72">
        <f t="shared" si="5"/>
        <v>4</v>
      </c>
    </row>
    <row r="73" spans="1:8" x14ac:dyDescent="0.45">
      <c r="A73">
        <v>72</v>
      </c>
      <c r="C73" t="s">
        <v>74</v>
      </c>
      <c r="D73">
        <v>104</v>
      </c>
      <c r="E73" t="s">
        <v>74</v>
      </c>
      <c r="F73" t="str">
        <f t="shared" si="3"/>
        <v xml:space="preserve">1611 </v>
      </c>
      <c r="G73" t="str">
        <f t="shared" si="4"/>
        <v>15' Steel Pole (General Structures)</v>
      </c>
      <c r="H73">
        <f t="shared" si="5"/>
        <v>104</v>
      </c>
    </row>
    <row r="74" spans="1:8" x14ac:dyDescent="0.45">
      <c r="A74">
        <v>73</v>
      </c>
      <c r="C74" t="s">
        <v>75</v>
      </c>
      <c r="D74">
        <v>20</v>
      </c>
      <c r="E74" t="s">
        <v>75</v>
      </c>
      <c r="F74" t="str">
        <f t="shared" si="3"/>
        <v xml:space="preserve">1595 </v>
      </c>
      <c r="G74" t="str">
        <f t="shared" si="4"/>
        <v>15' Valmont Hinged Pole</v>
      </c>
      <c r="H74">
        <f t="shared" si="5"/>
        <v>20</v>
      </c>
    </row>
    <row r="75" spans="1:8" x14ac:dyDescent="0.45">
      <c r="A75">
        <v>74</v>
      </c>
      <c r="C75" t="s">
        <v>76</v>
      </c>
      <c r="D75">
        <v>2</v>
      </c>
      <c r="E75" t="s">
        <v>76</v>
      </c>
      <c r="F75" t="str">
        <f t="shared" si="3"/>
        <v xml:space="preserve">1627 </v>
      </c>
      <c r="G75" t="str">
        <f t="shared" si="4"/>
        <v>15.5' Modified CD953A</v>
      </c>
      <c r="H75">
        <f t="shared" si="5"/>
        <v>2</v>
      </c>
    </row>
    <row r="76" spans="1:8" x14ac:dyDescent="0.45">
      <c r="A76">
        <v>75</v>
      </c>
      <c r="C76" t="s">
        <v>77</v>
      </c>
      <c r="D76">
        <v>124</v>
      </c>
      <c r="E76" t="s">
        <v>77</v>
      </c>
      <c r="F76" t="str">
        <f t="shared" si="3"/>
        <v xml:space="preserve">1610 </v>
      </c>
      <c r="G76" t="str">
        <f t="shared" si="4"/>
        <v>15.5' Rnd Stl Pole (Solar Panel &amp; LED)</v>
      </c>
      <c r="H76">
        <f t="shared" si="5"/>
        <v>124</v>
      </c>
    </row>
    <row r="77" spans="1:8" x14ac:dyDescent="0.45">
      <c r="A77">
        <v>76</v>
      </c>
      <c r="C77" t="s">
        <v>78</v>
      </c>
      <c r="D77">
        <v>12</v>
      </c>
      <c r="E77" t="s">
        <v>78</v>
      </c>
      <c r="F77" t="str">
        <f t="shared" si="3"/>
        <v xml:space="preserve">1635 </v>
      </c>
      <c r="G77" t="str">
        <f t="shared" si="4"/>
        <v>16' Decorative Alum. Pole Hinged Base</v>
      </c>
      <c r="H77">
        <f t="shared" si="5"/>
        <v>12</v>
      </c>
    </row>
    <row r="78" spans="1:8" x14ac:dyDescent="0.45">
      <c r="A78">
        <v>77</v>
      </c>
      <c r="C78" t="s">
        <v>79</v>
      </c>
      <c r="D78">
        <v>37</v>
      </c>
      <c r="E78" t="s">
        <v>79</v>
      </c>
      <c r="F78" t="str">
        <f t="shared" si="3"/>
        <v xml:space="preserve">1574 </v>
      </c>
      <c r="G78" t="str">
        <f t="shared" si="4"/>
        <v>16' Double Lantern Pedestrian Pole</v>
      </c>
      <c r="H78">
        <f t="shared" si="5"/>
        <v>37</v>
      </c>
    </row>
    <row r="79" spans="1:8" x14ac:dyDescent="0.45">
      <c r="A79">
        <v>78</v>
      </c>
      <c r="C79" t="s">
        <v>80</v>
      </c>
      <c r="D79">
        <v>27</v>
      </c>
      <c r="E79" t="s">
        <v>80</v>
      </c>
      <c r="F79" t="str">
        <f t="shared" si="3"/>
        <v xml:space="preserve">1424 </v>
      </c>
      <c r="G79" t="str">
        <f t="shared" si="4"/>
        <v>16' Fluted Ornamental Pole (Lumec)</v>
      </c>
      <c r="H79">
        <f t="shared" si="5"/>
        <v>27</v>
      </c>
    </row>
    <row r="80" spans="1:8" x14ac:dyDescent="0.45">
      <c r="A80">
        <v>79</v>
      </c>
      <c r="C80" t="s">
        <v>81</v>
      </c>
      <c r="D80">
        <v>23</v>
      </c>
      <c r="E80" t="s">
        <v>81</v>
      </c>
      <c r="F80" t="str">
        <f t="shared" si="3"/>
        <v xml:space="preserve">1654 </v>
      </c>
      <c r="G80" t="str">
        <f t="shared" si="4"/>
        <v>16' General Structures Pole</v>
      </c>
      <c r="H80">
        <f t="shared" si="5"/>
        <v>23</v>
      </c>
    </row>
    <row r="81" spans="1:8" x14ac:dyDescent="0.45">
      <c r="A81">
        <v>80</v>
      </c>
      <c r="C81" t="s">
        <v>82</v>
      </c>
      <c r="D81">
        <v>11</v>
      </c>
      <c r="E81" t="s">
        <v>82</v>
      </c>
      <c r="F81" t="str">
        <f t="shared" si="3"/>
        <v xml:space="preserve">1655 </v>
      </c>
      <c r="G81" t="str">
        <f t="shared" si="4"/>
        <v>16' General Structures Pole With Tenon</v>
      </c>
      <c r="H81">
        <f t="shared" si="5"/>
        <v>11</v>
      </c>
    </row>
    <row r="82" spans="1:8" x14ac:dyDescent="0.45">
      <c r="A82">
        <v>81</v>
      </c>
      <c r="C82" t="s">
        <v>83</v>
      </c>
      <c r="D82">
        <v>18</v>
      </c>
      <c r="E82" t="s">
        <v>83</v>
      </c>
      <c r="F82" t="str">
        <f t="shared" si="3"/>
        <v xml:space="preserve">1644 </v>
      </c>
      <c r="G82" t="str">
        <f t="shared" si="4"/>
        <v>16' NLS Newport Pole (HoldingHands)</v>
      </c>
      <c r="H82">
        <f t="shared" si="5"/>
        <v>18</v>
      </c>
    </row>
    <row r="83" spans="1:8" x14ac:dyDescent="0.45">
      <c r="A83">
        <v>82</v>
      </c>
      <c r="C83" t="s">
        <v>84</v>
      </c>
      <c r="D83">
        <v>18</v>
      </c>
      <c r="E83" t="s">
        <v>84</v>
      </c>
      <c r="F83" t="str">
        <f t="shared" si="3"/>
        <v xml:space="preserve">1642 </v>
      </c>
      <c r="G83" t="str">
        <f t="shared" si="4"/>
        <v>16' NLS Newport Pole (Star)</v>
      </c>
      <c r="H83">
        <f t="shared" si="5"/>
        <v>18</v>
      </c>
    </row>
    <row r="84" spans="1:8" x14ac:dyDescent="0.45">
      <c r="A84">
        <v>83</v>
      </c>
      <c r="C84" t="s">
        <v>85</v>
      </c>
      <c r="D84">
        <v>18</v>
      </c>
      <c r="E84" t="s">
        <v>85</v>
      </c>
      <c r="F84" t="str">
        <f t="shared" si="3"/>
        <v xml:space="preserve">1643 </v>
      </c>
      <c r="G84" t="str">
        <f t="shared" si="4"/>
        <v>16' NLS Newport Pole (Sun)</v>
      </c>
      <c r="H84">
        <f t="shared" si="5"/>
        <v>18</v>
      </c>
    </row>
    <row r="85" spans="1:8" x14ac:dyDescent="0.45">
      <c r="A85">
        <v>84</v>
      </c>
      <c r="C85" t="s">
        <v>86</v>
      </c>
      <c r="D85">
        <v>107</v>
      </c>
      <c r="E85" t="s">
        <v>86</v>
      </c>
      <c r="F85" t="str">
        <f t="shared" si="3"/>
        <v xml:space="preserve">1408 </v>
      </c>
      <c r="G85" t="str">
        <f t="shared" si="4"/>
        <v>16' Rnd Stl Bottle Neck Pole</v>
      </c>
      <c r="H85">
        <f t="shared" si="5"/>
        <v>107</v>
      </c>
    </row>
    <row r="86" spans="1:8" x14ac:dyDescent="0.45">
      <c r="A86">
        <v>85</v>
      </c>
      <c r="C86" t="s">
        <v>87</v>
      </c>
      <c r="D86">
        <v>398</v>
      </c>
      <c r="E86" t="s">
        <v>87</v>
      </c>
      <c r="F86" t="str">
        <f t="shared" si="3"/>
        <v xml:space="preserve">1403 </v>
      </c>
      <c r="G86" t="str">
        <f t="shared" si="4"/>
        <v>16' Rnd Stl Pole (Gardco)</v>
      </c>
      <c r="H86">
        <f t="shared" si="5"/>
        <v>398</v>
      </c>
    </row>
    <row r="87" spans="1:8" x14ac:dyDescent="0.45">
      <c r="A87">
        <v>86</v>
      </c>
      <c r="C87" t="s">
        <v>88</v>
      </c>
      <c r="D87">
        <v>15</v>
      </c>
      <c r="E87" t="s">
        <v>88</v>
      </c>
      <c r="F87" t="str">
        <f t="shared" si="3"/>
        <v xml:space="preserve">1355 </v>
      </c>
      <c r="G87" t="str">
        <f t="shared" si="4"/>
        <v>16' Rnd Tprd Stl Pole-2</v>
      </c>
      <c r="H87">
        <f t="shared" si="5"/>
        <v>15</v>
      </c>
    </row>
    <row r="88" spans="1:8" x14ac:dyDescent="0.45">
      <c r="A88">
        <v>87</v>
      </c>
      <c r="C88" t="s">
        <v>89</v>
      </c>
      <c r="D88">
        <v>4</v>
      </c>
      <c r="E88" t="s">
        <v>89</v>
      </c>
      <c r="F88" t="str">
        <f t="shared" si="3"/>
        <v xml:space="preserve">1521 </v>
      </c>
      <c r="G88" t="str">
        <f t="shared" si="4"/>
        <v>16' Selux Pole - Solar Panel</v>
      </c>
      <c r="H88">
        <f t="shared" si="5"/>
        <v>4</v>
      </c>
    </row>
    <row r="89" spans="1:8" x14ac:dyDescent="0.45">
      <c r="A89">
        <v>88</v>
      </c>
      <c r="C89" t="s">
        <v>90</v>
      </c>
      <c r="D89">
        <v>124</v>
      </c>
      <c r="E89" t="s">
        <v>90</v>
      </c>
      <c r="F89" t="str">
        <f t="shared" si="3"/>
        <v xml:space="preserve">1236 </v>
      </c>
      <c r="G89" t="str">
        <f t="shared" si="4"/>
        <v>16' Sq Stl Pole (Gardco)</v>
      </c>
      <c r="H89">
        <f t="shared" si="5"/>
        <v>124</v>
      </c>
    </row>
    <row r="90" spans="1:8" x14ac:dyDescent="0.45">
      <c r="A90">
        <v>89</v>
      </c>
      <c r="C90" t="s">
        <v>91</v>
      </c>
      <c r="D90">
        <v>20</v>
      </c>
      <c r="E90" t="s">
        <v>91</v>
      </c>
      <c r="F90" t="str">
        <f t="shared" si="3"/>
        <v xml:space="preserve">1562 </v>
      </c>
      <c r="G90" t="str">
        <f t="shared" si="4"/>
        <v>16' Straight Pole Beta Edge 20LED</v>
      </c>
      <c r="H90">
        <f t="shared" si="5"/>
        <v>20</v>
      </c>
    </row>
    <row r="91" spans="1:8" x14ac:dyDescent="0.45">
      <c r="A91">
        <v>90</v>
      </c>
      <c r="C91" t="s">
        <v>92</v>
      </c>
      <c r="D91">
        <v>50</v>
      </c>
      <c r="E91" t="s">
        <v>92</v>
      </c>
      <c r="F91" t="str">
        <f t="shared" si="3"/>
        <v xml:space="preserve">1563 </v>
      </c>
      <c r="G91" t="str">
        <f t="shared" si="4"/>
        <v>16' Straight Pole Beta Edge 20LED Solar</v>
      </c>
      <c r="H91">
        <f t="shared" si="5"/>
        <v>50</v>
      </c>
    </row>
    <row r="92" spans="1:8" x14ac:dyDescent="0.45">
      <c r="A92">
        <v>91</v>
      </c>
      <c r="C92" t="s">
        <v>93</v>
      </c>
      <c r="D92">
        <v>200</v>
      </c>
      <c r="E92" t="s">
        <v>93</v>
      </c>
      <c r="F92" t="str">
        <f t="shared" si="3"/>
        <v xml:space="preserve">1625 </v>
      </c>
      <c r="G92" t="str">
        <f t="shared" si="4"/>
        <v>16' Valmont Rnd Galv. Pole</v>
      </c>
      <c r="H92">
        <f t="shared" si="5"/>
        <v>200</v>
      </c>
    </row>
    <row r="93" spans="1:8" x14ac:dyDescent="0.45">
      <c r="A93">
        <v>92</v>
      </c>
      <c r="C93" t="s">
        <v>94</v>
      </c>
      <c r="D93">
        <v>10</v>
      </c>
      <c r="E93" t="s">
        <v>94</v>
      </c>
      <c r="F93" t="str">
        <f t="shared" si="3"/>
        <v xml:space="preserve">1518 </v>
      </c>
      <c r="G93" t="str">
        <f t="shared" si="4"/>
        <v>17' Cast Iron Ornamental</v>
      </c>
      <c r="H93">
        <f t="shared" si="5"/>
        <v>10</v>
      </c>
    </row>
    <row r="94" spans="1:8" x14ac:dyDescent="0.45">
      <c r="A94">
        <v>93</v>
      </c>
      <c r="C94" t="s">
        <v>95</v>
      </c>
      <c r="D94">
        <v>18</v>
      </c>
      <c r="E94" t="s">
        <v>95</v>
      </c>
      <c r="F94" t="str">
        <f t="shared" si="3"/>
        <v xml:space="preserve">1502 </v>
      </c>
      <c r="G94" t="str">
        <f t="shared" si="4"/>
        <v>18' Dbl Globe Orn Ped Pole</v>
      </c>
      <c r="H94">
        <f t="shared" si="5"/>
        <v>18</v>
      </c>
    </row>
    <row r="95" spans="1:8" x14ac:dyDescent="0.45">
      <c r="A95">
        <v>94</v>
      </c>
      <c r="C95" t="s">
        <v>96</v>
      </c>
      <c r="D95">
        <v>1</v>
      </c>
      <c r="E95" t="s">
        <v>96</v>
      </c>
      <c r="F95" t="str">
        <f t="shared" si="3"/>
        <v xml:space="preserve">1623 </v>
      </c>
      <c r="G95" t="str">
        <f t="shared" si="4"/>
        <v>18' Sq Stl Pole (Gardco)</v>
      </c>
      <c r="H95">
        <f t="shared" si="5"/>
        <v>1</v>
      </c>
    </row>
    <row r="96" spans="1:8" x14ac:dyDescent="0.45">
      <c r="A96">
        <v>95</v>
      </c>
      <c r="B96" t="s">
        <v>97</v>
      </c>
      <c r="D96">
        <v>149</v>
      </c>
      <c r="E96" t="s">
        <v>97</v>
      </c>
      <c r="F96" t="str">
        <f t="shared" si="3"/>
        <v xml:space="preserve">1522 </v>
      </c>
      <c r="G96" t="str">
        <f t="shared" si="4"/>
        <v>19' Hadco Solar One</v>
      </c>
      <c r="H96">
        <f t="shared" si="5"/>
        <v>149</v>
      </c>
    </row>
    <row r="97" spans="1:8" x14ac:dyDescent="0.45">
      <c r="A97">
        <v>96</v>
      </c>
      <c r="B97" t="s">
        <v>98</v>
      </c>
      <c r="D97">
        <v>10</v>
      </c>
      <c r="E97" t="s">
        <v>98</v>
      </c>
      <c r="F97" t="str">
        <f t="shared" si="3"/>
        <v xml:space="preserve">1666 </v>
      </c>
      <c r="G97" t="str">
        <f t="shared" si="4"/>
        <v>2' Evergreen Bollard</v>
      </c>
      <c r="H97">
        <f t="shared" si="5"/>
        <v>10</v>
      </c>
    </row>
    <row r="98" spans="1:8" x14ac:dyDescent="0.45">
      <c r="A98">
        <v>97</v>
      </c>
      <c r="C98" t="s">
        <v>99</v>
      </c>
      <c r="D98">
        <v>27</v>
      </c>
      <c r="E98" t="s">
        <v>99</v>
      </c>
      <c r="F98" t="str">
        <f t="shared" si="3"/>
        <v xml:space="preserve">1483 </v>
      </c>
      <c r="G98" t="str">
        <f t="shared" si="4"/>
        <v>20' Gardco Pole - MP17</v>
      </c>
      <c r="H98">
        <f t="shared" si="5"/>
        <v>27</v>
      </c>
    </row>
    <row r="99" spans="1:8" x14ac:dyDescent="0.45">
      <c r="A99">
        <v>98</v>
      </c>
      <c r="B99" t="s">
        <v>100</v>
      </c>
      <c r="D99">
        <v>66</v>
      </c>
      <c r="E99" t="s">
        <v>100</v>
      </c>
      <c r="F99" t="str">
        <f t="shared" si="3"/>
        <v xml:space="preserve">1596 </v>
      </c>
      <c r="G99" t="str">
        <f t="shared" si="4"/>
        <v>20' Hadco Solar One</v>
      </c>
      <c r="H99">
        <f t="shared" si="5"/>
        <v>66</v>
      </c>
    </row>
    <row r="100" spans="1:8" x14ac:dyDescent="0.45">
      <c r="A100">
        <v>99</v>
      </c>
      <c r="C100" t="s">
        <v>101</v>
      </c>
      <c r="D100">
        <v>4</v>
      </c>
      <c r="E100" t="s">
        <v>101</v>
      </c>
      <c r="F100" t="str">
        <f t="shared" si="3"/>
        <v xml:space="preserve">1523 </v>
      </c>
      <c r="G100" t="str">
        <f t="shared" si="4"/>
        <v>20' Modif. XCD954 - Solar Pole and Panel</v>
      </c>
      <c r="H100">
        <f t="shared" si="5"/>
        <v>4</v>
      </c>
    </row>
    <row r="101" spans="1:8" x14ac:dyDescent="0.45">
      <c r="A101">
        <v>100</v>
      </c>
      <c r="B101" t="s">
        <v>102</v>
      </c>
      <c r="D101">
        <v>1</v>
      </c>
      <c r="E101" t="s">
        <v>102</v>
      </c>
      <c r="F101" t="str">
        <f t="shared" si="3"/>
        <v xml:space="preserve">1639 </v>
      </c>
      <c r="G101" t="str">
        <f t="shared" si="4"/>
        <v>20' Modified CD953A</v>
      </c>
      <c r="H101">
        <f t="shared" si="5"/>
        <v>1</v>
      </c>
    </row>
    <row r="102" spans="1:8" x14ac:dyDescent="0.45">
      <c r="A102">
        <v>101</v>
      </c>
      <c r="C102" t="s">
        <v>103</v>
      </c>
      <c r="D102">
        <v>2</v>
      </c>
      <c r="E102" t="s">
        <v>103</v>
      </c>
      <c r="F102" t="str">
        <f t="shared" si="3"/>
        <v xml:space="preserve">1484 </v>
      </c>
      <c r="G102" t="str">
        <f t="shared" si="4"/>
        <v>20' Rnd Alum Kim Pole</v>
      </c>
      <c r="H102">
        <f t="shared" si="5"/>
        <v>2</v>
      </c>
    </row>
    <row r="103" spans="1:8" x14ac:dyDescent="0.45">
      <c r="A103">
        <v>102</v>
      </c>
      <c r="C103" t="s">
        <v>104</v>
      </c>
      <c r="D103">
        <v>146</v>
      </c>
      <c r="E103" t="s">
        <v>104</v>
      </c>
      <c r="F103" t="str">
        <f t="shared" si="3"/>
        <v xml:space="preserve">1333 </v>
      </c>
      <c r="G103" t="str">
        <f t="shared" si="4"/>
        <v>20' Rnd Alum Pole (Gardco)</v>
      </c>
      <c r="H103">
        <f t="shared" si="5"/>
        <v>146</v>
      </c>
    </row>
    <row r="104" spans="1:8" x14ac:dyDescent="0.45">
      <c r="A104">
        <v>103</v>
      </c>
      <c r="C104" t="s">
        <v>105</v>
      </c>
      <c r="D104">
        <v>6</v>
      </c>
      <c r="E104" t="s">
        <v>105</v>
      </c>
      <c r="F104" t="str">
        <f t="shared" si="3"/>
        <v xml:space="preserve">1334 </v>
      </c>
      <c r="G104" t="str">
        <f t="shared" si="4"/>
        <v>20' Rnd Alum Pole-2 (Gardco)</v>
      </c>
      <c r="H104">
        <f t="shared" si="5"/>
        <v>6</v>
      </c>
    </row>
    <row r="105" spans="1:8" x14ac:dyDescent="0.45">
      <c r="A105">
        <v>104</v>
      </c>
      <c r="C105" t="s">
        <v>106</v>
      </c>
      <c r="D105">
        <v>90</v>
      </c>
      <c r="E105" t="s">
        <v>106</v>
      </c>
      <c r="F105" t="str">
        <f t="shared" si="3"/>
        <v xml:space="preserve">1443 </v>
      </c>
      <c r="G105" t="str">
        <f t="shared" si="4"/>
        <v>20' Rnd Stl Pole (Gardco SRS-20-5-D1)</v>
      </c>
      <c r="H105">
        <f t="shared" si="5"/>
        <v>90</v>
      </c>
    </row>
    <row r="106" spans="1:8" x14ac:dyDescent="0.45">
      <c r="A106">
        <v>105</v>
      </c>
      <c r="C106" t="s">
        <v>107</v>
      </c>
      <c r="D106">
        <v>82</v>
      </c>
      <c r="E106" t="s">
        <v>107</v>
      </c>
      <c r="F106" t="str">
        <f t="shared" si="3"/>
        <v xml:space="preserve">1447 </v>
      </c>
      <c r="G106" t="str">
        <f t="shared" si="4"/>
        <v>20' Rnd Stl Pole-Solar Panel (Se'lux)</v>
      </c>
      <c r="H106">
        <f t="shared" si="5"/>
        <v>82</v>
      </c>
    </row>
    <row r="107" spans="1:8" x14ac:dyDescent="0.45">
      <c r="A107">
        <v>106</v>
      </c>
      <c r="C107" t="s">
        <v>108</v>
      </c>
      <c r="D107">
        <v>1</v>
      </c>
      <c r="E107" t="s">
        <v>108</v>
      </c>
      <c r="F107" t="str">
        <f t="shared" si="3"/>
        <v xml:space="preserve">1543 </v>
      </c>
      <c r="G107" t="str">
        <f t="shared" si="4"/>
        <v>20' SEPCO Solar Light</v>
      </c>
      <c r="H107">
        <f t="shared" si="5"/>
        <v>1</v>
      </c>
    </row>
    <row r="108" spans="1:8" x14ac:dyDescent="0.45">
      <c r="A108">
        <v>107</v>
      </c>
      <c r="C108" t="s">
        <v>109</v>
      </c>
      <c r="D108">
        <v>11</v>
      </c>
      <c r="E108" t="s">
        <v>109</v>
      </c>
      <c r="F108" t="str">
        <f t="shared" si="3"/>
        <v xml:space="preserve">1485 </v>
      </c>
      <c r="G108" t="str">
        <f t="shared" si="4"/>
        <v>20' Shakespeare Pole - GE Spec</v>
      </c>
      <c r="H108">
        <f t="shared" si="5"/>
        <v>11</v>
      </c>
    </row>
    <row r="109" spans="1:8" x14ac:dyDescent="0.45">
      <c r="A109">
        <v>108</v>
      </c>
      <c r="C109" t="s">
        <v>110</v>
      </c>
      <c r="D109">
        <v>8</v>
      </c>
      <c r="E109" t="s">
        <v>110</v>
      </c>
      <c r="F109" t="str">
        <f t="shared" si="3"/>
        <v xml:space="preserve">1486 </v>
      </c>
      <c r="G109" t="str">
        <f t="shared" si="4"/>
        <v>20' Shakespeare Pole - Holophane</v>
      </c>
      <c r="H109">
        <f t="shared" si="5"/>
        <v>8</v>
      </c>
    </row>
    <row r="110" spans="1:8" x14ac:dyDescent="0.45">
      <c r="A110">
        <v>109</v>
      </c>
      <c r="C110" t="s">
        <v>111</v>
      </c>
      <c r="D110">
        <v>18</v>
      </c>
      <c r="E110" t="s">
        <v>111</v>
      </c>
      <c r="F110" t="str">
        <f t="shared" si="3"/>
        <v xml:space="preserve">1487 </v>
      </c>
      <c r="G110" t="str">
        <f t="shared" si="4"/>
        <v>20' Shakespeare Pole - Kim AR2</v>
      </c>
      <c r="H110">
        <f t="shared" si="5"/>
        <v>18</v>
      </c>
    </row>
    <row r="111" spans="1:8" x14ac:dyDescent="0.45">
      <c r="A111">
        <v>110</v>
      </c>
      <c r="C111" t="s">
        <v>112</v>
      </c>
      <c r="D111">
        <v>2</v>
      </c>
      <c r="E111" t="s">
        <v>112</v>
      </c>
      <c r="F111" t="str">
        <f t="shared" si="3"/>
        <v xml:space="preserve">1542 </v>
      </c>
      <c r="G111" t="str">
        <f t="shared" si="4"/>
        <v>20' SOL PM160 Solar Light</v>
      </c>
      <c r="H111">
        <f t="shared" si="5"/>
        <v>2</v>
      </c>
    </row>
    <row r="112" spans="1:8" x14ac:dyDescent="0.45">
      <c r="A112">
        <v>111</v>
      </c>
      <c r="B112" t="s">
        <v>113</v>
      </c>
      <c r="D112">
        <v>3</v>
      </c>
      <c r="E112" t="s">
        <v>113</v>
      </c>
      <c r="F112" t="str">
        <f t="shared" si="3"/>
        <v xml:space="preserve">1488 </v>
      </c>
      <c r="G112" t="str">
        <f t="shared" si="4"/>
        <v>20' Solec Pole</v>
      </c>
      <c r="H112">
        <f t="shared" si="5"/>
        <v>3</v>
      </c>
    </row>
    <row r="113" spans="1:8" x14ac:dyDescent="0.45">
      <c r="A113">
        <v>112</v>
      </c>
      <c r="B113" t="s">
        <v>114</v>
      </c>
      <c r="D113">
        <v>10</v>
      </c>
      <c r="E113" t="s">
        <v>114</v>
      </c>
      <c r="F113" t="str">
        <f t="shared" si="3"/>
        <v xml:space="preserve">1489 </v>
      </c>
      <c r="G113" t="str">
        <f t="shared" si="4"/>
        <v>20' Unicorn Pole</v>
      </c>
      <c r="H113">
        <f t="shared" si="5"/>
        <v>10</v>
      </c>
    </row>
    <row r="114" spans="1:8" x14ac:dyDescent="0.45">
      <c r="A114">
        <v>113</v>
      </c>
      <c r="B114" t="s">
        <v>115</v>
      </c>
      <c r="D114">
        <v>9</v>
      </c>
      <c r="E114" t="s">
        <v>115</v>
      </c>
      <c r="F114" t="str">
        <f t="shared" si="3"/>
        <v xml:space="preserve">1231 </v>
      </c>
      <c r="G114" t="str">
        <f t="shared" si="4"/>
        <v>21' Sq Stl Pole</v>
      </c>
      <c r="H114">
        <f t="shared" si="5"/>
        <v>9</v>
      </c>
    </row>
    <row r="115" spans="1:8" x14ac:dyDescent="0.45">
      <c r="A115">
        <v>114</v>
      </c>
      <c r="C115" t="s">
        <v>116</v>
      </c>
      <c r="D115">
        <v>34</v>
      </c>
      <c r="E115" t="s">
        <v>116</v>
      </c>
      <c r="F115" t="str">
        <f t="shared" si="3"/>
        <v xml:space="preserve">1671 </v>
      </c>
      <c r="G115" t="str">
        <f t="shared" si="4"/>
        <v>24' Fluted Orn. Pole (Spring City)</v>
      </c>
      <c r="H115">
        <f t="shared" si="5"/>
        <v>34</v>
      </c>
    </row>
    <row r="116" spans="1:8" x14ac:dyDescent="0.45">
      <c r="A116">
        <v>115</v>
      </c>
      <c r="C116" t="s">
        <v>117</v>
      </c>
      <c r="D116">
        <v>76</v>
      </c>
      <c r="E116" t="s">
        <v>117</v>
      </c>
      <c r="F116" t="str">
        <f t="shared" si="3"/>
        <v xml:space="preserve">1293 </v>
      </c>
      <c r="G116" t="str">
        <f t="shared" si="4"/>
        <v>25' Ameron Rnd Conc Pole</v>
      </c>
      <c r="H116">
        <f t="shared" si="5"/>
        <v>76</v>
      </c>
    </row>
    <row r="117" spans="1:8" x14ac:dyDescent="0.45">
      <c r="A117">
        <v>116</v>
      </c>
      <c r="C117" t="s">
        <v>118</v>
      </c>
      <c r="D117">
        <v>104</v>
      </c>
      <c r="E117" t="s">
        <v>118</v>
      </c>
      <c r="F117" t="str">
        <f t="shared" si="3"/>
        <v xml:space="preserve">1433 </v>
      </c>
      <c r="G117" t="str">
        <f t="shared" si="4"/>
        <v>25' Concrete Pole (Ameron)</v>
      </c>
      <c r="H117">
        <f t="shared" si="5"/>
        <v>104</v>
      </c>
    </row>
    <row r="118" spans="1:8" x14ac:dyDescent="0.45">
      <c r="A118">
        <v>117</v>
      </c>
      <c r="C118" t="s">
        <v>119</v>
      </c>
      <c r="D118">
        <v>1</v>
      </c>
      <c r="E118" t="s">
        <v>119</v>
      </c>
      <c r="F118" t="str">
        <f t="shared" si="3"/>
        <v xml:space="preserve">1657 </v>
      </c>
      <c r="G118" t="str">
        <f t="shared" si="4"/>
        <v>25' Mod. Cal Type 19-4-100</v>
      </c>
      <c r="H118">
        <f t="shared" si="5"/>
        <v>1</v>
      </c>
    </row>
    <row r="119" spans="1:8" x14ac:dyDescent="0.45">
      <c r="A119">
        <v>118</v>
      </c>
      <c r="C119" t="s">
        <v>120</v>
      </c>
      <c r="D119">
        <v>1</v>
      </c>
      <c r="E119" t="s">
        <v>120</v>
      </c>
      <c r="F119" t="str">
        <f t="shared" si="3"/>
        <v xml:space="preserve">1656 </v>
      </c>
      <c r="G119" t="str">
        <f t="shared" si="4"/>
        <v>25' Mod. Cal Type 61-5-100</v>
      </c>
      <c r="H119">
        <f t="shared" si="5"/>
        <v>1</v>
      </c>
    </row>
    <row r="120" spans="1:8" x14ac:dyDescent="0.45">
      <c r="A120">
        <v>119</v>
      </c>
      <c r="C120" t="s">
        <v>121</v>
      </c>
      <c r="D120">
        <v>114</v>
      </c>
      <c r="E120" t="s">
        <v>121</v>
      </c>
      <c r="F120" t="str">
        <f t="shared" si="3"/>
        <v xml:space="preserve">1409 </v>
      </c>
      <c r="G120" t="str">
        <f t="shared" si="4"/>
        <v>26' Decorative Fluted Stl Pole</v>
      </c>
      <c r="H120">
        <f t="shared" si="5"/>
        <v>114</v>
      </c>
    </row>
    <row r="121" spans="1:8" x14ac:dyDescent="0.45">
      <c r="A121">
        <v>120</v>
      </c>
      <c r="B121" t="s">
        <v>122</v>
      </c>
      <c r="D121">
        <v>58</v>
      </c>
      <c r="E121" t="s">
        <v>122</v>
      </c>
      <c r="F121" t="str">
        <f t="shared" si="3"/>
        <v xml:space="preserve">1500 </v>
      </c>
      <c r="G121" t="str">
        <f t="shared" si="4"/>
        <v>26' Decorative Pole</v>
      </c>
      <c r="H121">
        <f t="shared" si="5"/>
        <v>58</v>
      </c>
    </row>
    <row r="122" spans="1:8" x14ac:dyDescent="0.45">
      <c r="A122">
        <v>121</v>
      </c>
      <c r="C122" t="s">
        <v>123</v>
      </c>
      <c r="D122">
        <v>19</v>
      </c>
      <c r="E122" t="s">
        <v>123</v>
      </c>
      <c r="F122" t="str">
        <f t="shared" si="3"/>
        <v xml:space="preserve">1501 </v>
      </c>
      <c r="G122" t="str">
        <f t="shared" si="4"/>
        <v>26' Decorative Pole-Traffic</v>
      </c>
      <c r="H122">
        <f t="shared" si="5"/>
        <v>19</v>
      </c>
    </row>
    <row r="123" spans="1:8" x14ac:dyDescent="0.45">
      <c r="A123">
        <v>122</v>
      </c>
      <c r="C123" t="s">
        <v>124</v>
      </c>
      <c r="D123">
        <v>1</v>
      </c>
      <c r="E123" t="s">
        <v>124</v>
      </c>
      <c r="F123" t="str">
        <f t="shared" si="3"/>
        <v xml:space="preserve">1634 </v>
      </c>
      <c r="G123" t="str">
        <f t="shared" si="4"/>
        <v>27' Mod. Cal Type 17-3-100</v>
      </c>
      <c r="H123">
        <f t="shared" si="5"/>
        <v>1</v>
      </c>
    </row>
    <row r="124" spans="1:8" x14ac:dyDescent="0.45">
      <c r="A124">
        <v>123</v>
      </c>
      <c r="C124" t="s">
        <v>125</v>
      </c>
      <c r="D124">
        <v>1</v>
      </c>
      <c r="E124" t="s">
        <v>125</v>
      </c>
      <c r="F124" t="str">
        <f t="shared" si="3"/>
        <v xml:space="preserve">1632 </v>
      </c>
      <c r="G124" t="str">
        <f t="shared" si="4"/>
        <v>27' Mod. Cal Type 19-4-100</v>
      </c>
      <c r="H124">
        <f t="shared" si="5"/>
        <v>1</v>
      </c>
    </row>
    <row r="125" spans="1:8" x14ac:dyDescent="0.45">
      <c r="A125">
        <v>124</v>
      </c>
      <c r="C125" t="s">
        <v>126</v>
      </c>
      <c r="D125">
        <v>1</v>
      </c>
      <c r="E125" t="s">
        <v>126</v>
      </c>
      <c r="F125" t="str">
        <f t="shared" si="3"/>
        <v xml:space="preserve">1143 </v>
      </c>
      <c r="G125" t="str">
        <f t="shared" si="4"/>
        <v>27' Sq Stl Pole (Kim Ltg)</v>
      </c>
      <c r="H125">
        <f t="shared" si="5"/>
        <v>1</v>
      </c>
    </row>
    <row r="126" spans="1:8" x14ac:dyDescent="0.45">
      <c r="A126">
        <v>125</v>
      </c>
      <c r="B126" t="s">
        <v>127</v>
      </c>
      <c r="D126">
        <v>75</v>
      </c>
      <c r="E126" t="s">
        <v>127</v>
      </c>
      <c r="F126" t="str">
        <f t="shared" si="3"/>
        <v xml:space="preserve">1511 </v>
      </c>
      <c r="G126" t="str">
        <f t="shared" si="4"/>
        <v>28' CD911 Replica</v>
      </c>
      <c r="H126">
        <f t="shared" si="5"/>
        <v>75</v>
      </c>
    </row>
    <row r="127" spans="1:8" x14ac:dyDescent="0.45">
      <c r="A127">
        <v>126</v>
      </c>
      <c r="C127" t="s">
        <v>128</v>
      </c>
      <c r="D127">
        <v>3</v>
      </c>
      <c r="E127" t="s">
        <v>128</v>
      </c>
      <c r="F127" t="str">
        <f t="shared" si="3"/>
        <v xml:space="preserve">1573 </v>
      </c>
      <c r="G127" t="str">
        <f t="shared" si="4"/>
        <v>28' Decorative Fluted Steel Pole</v>
      </c>
      <c r="H127">
        <f t="shared" si="5"/>
        <v>3</v>
      </c>
    </row>
    <row r="128" spans="1:8" x14ac:dyDescent="0.45">
      <c r="A128">
        <v>127</v>
      </c>
      <c r="B128" t="s">
        <v>129</v>
      </c>
      <c r="D128">
        <v>33</v>
      </c>
      <c r="E128" t="s">
        <v>129</v>
      </c>
      <c r="F128" t="str">
        <f t="shared" si="3"/>
        <v xml:space="preserve">1282 </v>
      </c>
      <c r="G128" t="str">
        <f t="shared" si="4"/>
        <v>28' Decorative Pole</v>
      </c>
      <c r="H128">
        <f t="shared" si="5"/>
        <v>33</v>
      </c>
    </row>
    <row r="129" spans="1:8" x14ac:dyDescent="0.45">
      <c r="A129">
        <v>128</v>
      </c>
      <c r="C129" t="s">
        <v>130</v>
      </c>
      <c r="D129">
        <v>20</v>
      </c>
      <c r="E129" t="s">
        <v>130</v>
      </c>
      <c r="F129" t="str">
        <f t="shared" si="3"/>
        <v xml:space="preserve">1662 </v>
      </c>
      <c r="G129" t="str">
        <f t="shared" si="4"/>
        <v>28' Fluted Philips Lumec Steel Pole</v>
      </c>
      <c r="H129">
        <f t="shared" si="5"/>
        <v>20</v>
      </c>
    </row>
    <row r="130" spans="1:8" x14ac:dyDescent="0.45">
      <c r="A130">
        <v>129</v>
      </c>
      <c r="C130" t="s">
        <v>131</v>
      </c>
      <c r="D130">
        <v>1</v>
      </c>
      <c r="E130" t="s">
        <v>131</v>
      </c>
      <c r="F130" t="str">
        <f t="shared" si="3"/>
        <v xml:space="preserve">1637 </v>
      </c>
      <c r="G130" t="str">
        <f t="shared" si="4"/>
        <v>28' Mod. Cal Type 19-4-100</v>
      </c>
      <c r="H130">
        <f t="shared" si="5"/>
        <v>1</v>
      </c>
    </row>
    <row r="131" spans="1:8" x14ac:dyDescent="0.45">
      <c r="A131">
        <v>130</v>
      </c>
      <c r="C131" t="s">
        <v>132</v>
      </c>
      <c r="D131">
        <v>1</v>
      </c>
      <c r="E131" t="s">
        <v>132</v>
      </c>
      <c r="F131" t="str">
        <f t="shared" ref="F131:F194" si="6">LEFT(E131,FIND(" ",E131))</f>
        <v xml:space="preserve">1633 </v>
      </c>
      <c r="G131" t="str">
        <f t="shared" ref="G131:G194" si="7">RIGHT(E131,LEN(E131)-FIND(" ",E131))</f>
        <v>28' Mod. Cal Type 24-4-100</v>
      </c>
      <c r="H131">
        <f t="shared" ref="H131:H194" si="8">D131</f>
        <v>1</v>
      </c>
    </row>
    <row r="132" spans="1:8" x14ac:dyDescent="0.45">
      <c r="A132">
        <v>131</v>
      </c>
      <c r="C132" t="s">
        <v>133</v>
      </c>
      <c r="D132">
        <v>1</v>
      </c>
      <c r="E132" t="s">
        <v>133</v>
      </c>
      <c r="F132" t="str">
        <f t="shared" si="6"/>
        <v xml:space="preserve">1648 </v>
      </c>
      <c r="G132" t="str">
        <f t="shared" si="7"/>
        <v>30' AT&amp;T Co-Location Pole</v>
      </c>
      <c r="H132">
        <f t="shared" si="8"/>
        <v>1</v>
      </c>
    </row>
    <row r="133" spans="1:8" x14ac:dyDescent="0.45">
      <c r="A133">
        <v>132</v>
      </c>
      <c r="C133" t="s">
        <v>134</v>
      </c>
      <c r="D133">
        <v>195</v>
      </c>
      <c r="E133" t="s">
        <v>134</v>
      </c>
      <c r="F133" t="str">
        <f t="shared" si="6"/>
        <v xml:space="preserve">1434 </v>
      </c>
      <c r="G133" t="str">
        <f t="shared" si="7"/>
        <v>30' Concrete Pole (Ameron)</v>
      </c>
      <c r="H133">
        <f t="shared" si="8"/>
        <v>195</v>
      </c>
    </row>
    <row r="134" spans="1:8" x14ac:dyDescent="0.45">
      <c r="A134">
        <v>133</v>
      </c>
      <c r="B134" t="s">
        <v>135</v>
      </c>
      <c r="D134">
        <v>232</v>
      </c>
      <c r="E134" t="s">
        <v>135</v>
      </c>
      <c r="F134" t="str">
        <f t="shared" si="6"/>
        <v xml:space="preserve">1155 </v>
      </c>
      <c r="G134" t="str">
        <f t="shared" si="7"/>
        <v>30' Davit</v>
      </c>
      <c r="H134">
        <f t="shared" si="8"/>
        <v>232</v>
      </c>
    </row>
    <row r="135" spans="1:8" x14ac:dyDescent="0.45">
      <c r="A135">
        <v>134</v>
      </c>
      <c r="C135" t="s">
        <v>136</v>
      </c>
      <c r="D135">
        <v>384</v>
      </c>
      <c r="E135" t="s">
        <v>136</v>
      </c>
      <c r="F135" t="str">
        <f t="shared" si="6"/>
        <v xml:space="preserve">959 </v>
      </c>
      <c r="G135" t="str">
        <f t="shared" si="7"/>
        <v>30' Davit - Bunker Hill</v>
      </c>
      <c r="H135">
        <f t="shared" si="8"/>
        <v>384</v>
      </c>
    </row>
    <row r="136" spans="1:8" x14ac:dyDescent="0.45">
      <c r="A136">
        <v>135</v>
      </c>
      <c r="C136" t="s">
        <v>137</v>
      </c>
      <c r="D136">
        <v>15</v>
      </c>
      <c r="E136" t="s">
        <v>137</v>
      </c>
      <c r="F136" t="str">
        <f t="shared" si="6"/>
        <v xml:space="preserve">1347 </v>
      </c>
      <c r="G136" t="str">
        <f t="shared" si="7"/>
        <v>30' Davit-Se'lux Saturn 2</v>
      </c>
      <c r="H136">
        <f t="shared" si="8"/>
        <v>15</v>
      </c>
    </row>
    <row r="137" spans="1:8" x14ac:dyDescent="0.45">
      <c r="A137">
        <v>136</v>
      </c>
      <c r="B137" t="s">
        <v>138</v>
      </c>
      <c r="D137">
        <v>44</v>
      </c>
      <c r="E137" t="s">
        <v>138</v>
      </c>
      <c r="F137" t="str">
        <f t="shared" si="6"/>
        <v xml:space="preserve">1292 </v>
      </c>
      <c r="G137" t="str">
        <f t="shared" si="7"/>
        <v>30' Davit-Traffic</v>
      </c>
      <c r="H137">
        <f t="shared" si="8"/>
        <v>44</v>
      </c>
    </row>
    <row r="138" spans="1:8" x14ac:dyDescent="0.45">
      <c r="A138">
        <v>137</v>
      </c>
      <c r="C138" t="s">
        <v>139</v>
      </c>
      <c r="D138">
        <v>23</v>
      </c>
      <c r="E138" t="s">
        <v>139</v>
      </c>
      <c r="F138" t="str">
        <f t="shared" si="6"/>
        <v xml:space="preserve">1548 </v>
      </c>
      <c r="G138" t="str">
        <f t="shared" si="7"/>
        <v>30' Dec. Fluted Steel Pole-Traffic</v>
      </c>
      <c r="H138">
        <f t="shared" si="8"/>
        <v>23</v>
      </c>
    </row>
    <row r="139" spans="1:8" x14ac:dyDescent="0.45">
      <c r="A139">
        <v>138</v>
      </c>
      <c r="C139" t="s">
        <v>140</v>
      </c>
      <c r="D139">
        <v>5</v>
      </c>
      <c r="E139" t="s">
        <v>140</v>
      </c>
      <c r="F139" t="str">
        <f t="shared" si="6"/>
        <v xml:space="preserve">1547 </v>
      </c>
      <c r="G139" t="str">
        <f t="shared" si="7"/>
        <v>30' Dec. Fluted Stl Pole-King Acorn Ped.</v>
      </c>
      <c r="H139">
        <f t="shared" si="8"/>
        <v>5</v>
      </c>
    </row>
    <row r="140" spans="1:8" x14ac:dyDescent="0.45">
      <c r="A140">
        <v>139</v>
      </c>
      <c r="C140" t="s">
        <v>141</v>
      </c>
      <c r="D140">
        <v>2</v>
      </c>
      <c r="E140" t="s">
        <v>141</v>
      </c>
      <c r="F140" t="str">
        <f t="shared" si="6"/>
        <v xml:space="preserve">1603 </v>
      </c>
      <c r="G140" t="str">
        <f t="shared" si="7"/>
        <v>30' Dec. Steel Pole-Traffic-Spanish Base</v>
      </c>
      <c r="H140">
        <f t="shared" si="8"/>
        <v>2</v>
      </c>
    </row>
    <row r="141" spans="1:8" x14ac:dyDescent="0.45">
      <c r="A141">
        <v>140</v>
      </c>
      <c r="C141" t="s">
        <v>142</v>
      </c>
      <c r="D141">
        <v>201</v>
      </c>
      <c r="E141" t="s">
        <v>142</v>
      </c>
      <c r="F141" t="str">
        <f t="shared" si="6"/>
        <v xml:space="preserve">1546 </v>
      </c>
      <c r="G141" t="str">
        <f t="shared" si="7"/>
        <v>30' Decorative Fluted Steel Pole</v>
      </c>
      <c r="H141">
        <f t="shared" si="8"/>
        <v>201</v>
      </c>
    </row>
    <row r="142" spans="1:8" x14ac:dyDescent="0.45">
      <c r="A142">
        <v>141</v>
      </c>
      <c r="C142" t="s">
        <v>143</v>
      </c>
      <c r="D142">
        <v>2</v>
      </c>
      <c r="E142" t="s">
        <v>143</v>
      </c>
      <c r="F142" t="str">
        <f t="shared" si="6"/>
        <v xml:space="preserve">1661 </v>
      </c>
      <c r="G142" t="str">
        <f t="shared" si="7"/>
        <v>30' Decorative Fluted Steel Pole - 2</v>
      </c>
      <c r="H142">
        <f t="shared" si="8"/>
        <v>2</v>
      </c>
    </row>
    <row r="143" spans="1:8" x14ac:dyDescent="0.45">
      <c r="A143">
        <v>142</v>
      </c>
      <c r="B143" t="s">
        <v>144</v>
      </c>
      <c r="D143">
        <v>2</v>
      </c>
      <c r="E143" t="s">
        <v>144</v>
      </c>
      <c r="F143" t="str">
        <f t="shared" si="6"/>
        <v xml:space="preserve">1399 </v>
      </c>
      <c r="G143" t="str">
        <f t="shared" si="7"/>
        <v>30' Decorative Pole</v>
      </c>
      <c r="H143">
        <f t="shared" si="8"/>
        <v>2</v>
      </c>
    </row>
    <row r="144" spans="1:8" x14ac:dyDescent="0.45">
      <c r="A144">
        <v>143</v>
      </c>
      <c r="B144" t="s">
        <v>145</v>
      </c>
      <c r="D144">
        <v>4</v>
      </c>
      <c r="E144" t="s">
        <v>145</v>
      </c>
      <c r="F144" t="str">
        <f t="shared" si="6"/>
        <v xml:space="preserve">1375 </v>
      </c>
      <c r="G144" t="str">
        <f t="shared" si="7"/>
        <v>30' Kerrigan</v>
      </c>
      <c r="H144">
        <f t="shared" si="8"/>
        <v>4</v>
      </c>
    </row>
    <row r="145" spans="1:8" x14ac:dyDescent="0.45">
      <c r="A145">
        <v>144</v>
      </c>
      <c r="B145" t="s">
        <v>146</v>
      </c>
      <c r="D145">
        <v>77</v>
      </c>
      <c r="E145" t="s">
        <v>146</v>
      </c>
      <c r="F145" t="str">
        <f t="shared" si="6"/>
        <v xml:space="preserve">1353 </v>
      </c>
      <c r="G145" t="str">
        <f t="shared" si="7"/>
        <v>30' Lumec Pole</v>
      </c>
      <c r="H145">
        <f t="shared" si="8"/>
        <v>77</v>
      </c>
    </row>
    <row r="146" spans="1:8" x14ac:dyDescent="0.45">
      <c r="A146">
        <v>145</v>
      </c>
      <c r="C146" t="s">
        <v>147</v>
      </c>
      <c r="D146">
        <v>12</v>
      </c>
      <c r="E146" t="s">
        <v>147</v>
      </c>
      <c r="F146" t="str">
        <f t="shared" si="6"/>
        <v xml:space="preserve">1455 </v>
      </c>
      <c r="G146" t="str">
        <f t="shared" si="7"/>
        <v>30' Lumec Pole - Traffic</v>
      </c>
      <c r="H146">
        <f t="shared" si="8"/>
        <v>12</v>
      </c>
    </row>
    <row r="147" spans="1:8" x14ac:dyDescent="0.45">
      <c r="A147">
        <v>146</v>
      </c>
      <c r="C147" t="s">
        <v>148</v>
      </c>
      <c r="D147">
        <v>2</v>
      </c>
      <c r="E147" t="s">
        <v>148</v>
      </c>
      <c r="F147" t="str">
        <f t="shared" si="6"/>
        <v xml:space="preserve">1100 </v>
      </c>
      <c r="G147" t="str">
        <f t="shared" si="7"/>
        <v>30' Octagonal Concrete STD</v>
      </c>
      <c r="H147">
        <f t="shared" si="8"/>
        <v>2</v>
      </c>
    </row>
    <row r="148" spans="1:8" x14ac:dyDescent="0.45">
      <c r="A148">
        <v>147</v>
      </c>
      <c r="C148" t="s">
        <v>149</v>
      </c>
      <c r="D148">
        <v>96</v>
      </c>
      <c r="E148" t="s">
        <v>149</v>
      </c>
      <c r="F148" t="str">
        <f t="shared" si="6"/>
        <v xml:space="preserve">1618 </v>
      </c>
      <c r="G148" t="str">
        <f t="shared" si="7"/>
        <v>30' Philips Celcius Pole</v>
      </c>
      <c r="H148">
        <f t="shared" si="8"/>
        <v>96</v>
      </c>
    </row>
    <row r="149" spans="1:8" x14ac:dyDescent="0.45">
      <c r="A149">
        <v>148</v>
      </c>
      <c r="B149" t="s">
        <v>150</v>
      </c>
      <c r="D149">
        <v>20</v>
      </c>
      <c r="E149" t="s">
        <v>150</v>
      </c>
      <c r="F149" t="str">
        <f t="shared" si="6"/>
        <v xml:space="preserve">1230 </v>
      </c>
      <c r="G149" t="str">
        <f t="shared" si="7"/>
        <v>30' Sq Stl Pole</v>
      </c>
      <c r="H149">
        <f t="shared" si="8"/>
        <v>20</v>
      </c>
    </row>
    <row r="150" spans="1:8" x14ac:dyDescent="0.45">
      <c r="A150">
        <v>149</v>
      </c>
      <c r="C150" t="s">
        <v>151</v>
      </c>
      <c r="D150">
        <v>10</v>
      </c>
      <c r="E150" t="s">
        <v>151</v>
      </c>
      <c r="F150" t="str">
        <f t="shared" si="6"/>
        <v xml:space="preserve">1582 </v>
      </c>
      <c r="G150" t="str">
        <f t="shared" si="7"/>
        <v>30' Tapered Curved Pole</v>
      </c>
      <c r="H150">
        <f t="shared" si="8"/>
        <v>10</v>
      </c>
    </row>
    <row r="151" spans="1:8" x14ac:dyDescent="0.45">
      <c r="A151">
        <v>150</v>
      </c>
      <c r="C151" t="s">
        <v>152</v>
      </c>
      <c r="D151">
        <v>1</v>
      </c>
      <c r="E151" t="s">
        <v>152</v>
      </c>
      <c r="F151" t="str">
        <f t="shared" si="6"/>
        <v xml:space="preserve">1677 </v>
      </c>
      <c r="G151" t="str">
        <f t="shared" si="7"/>
        <v>32' L.A. Smart Fusion Pole</v>
      </c>
      <c r="H151">
        <f t="shared" si="8"/>
        <v>1</v>
      </c>
    </row>
    <row r="152" spans="1:8" x14ac:dyDescent="0.45">
      <c r="A152">
        <v>151</v>
      </c>
      <c r="B152" t="s">
        <v>153</v>
      </c>
      <c r="D152">
        <v>2</v>
      </c>
      <c r="E152" t="s">
        <v>153</v>
      </c>
      <c r="F152" t="str">
        <f t="shared" si="6"/>
        <v xml:space="preserve">1567 </v>
      </c>
      <c r="G152" t="str">
        <f t="shared" si="7"/>
        <v>35' Davit</v>
      </c>
      <c r="H152">
        <f t="shared" si="8"/>
        <v>2</v>
      </c>
    </row>
    <row r="153" spans="1:8" x14ac:dyDescent="0.45">
      <c r="A153">
        <v>152</v>
      </c>
      <c r="B153" t="s">
        <v>154</v>
      </c>
      <c r="D153">
        <v>44</v>
      </c>
      <c r="E153" t="s">
        <v>154</v>
      </c>
      <c r="F153" t="str">
        <f t="shared" si="6"/>
        <v xml:space="preserve">1056 </v>
      </c>
      <c r="G153" t="str">
        <f t="shared" si="7"/>
        <v>35' Highrise Rnd Stl</v>
      </c>
      <c r="H153">
        <f t="shared" si="8"/>
        <v>44</v>
      </c>
    </row>
    <row r="154" spans="1:8" x14ac:dyDescent="0.45">
      <c r="A154">
        <v>153</v>
      </c>
      <c r="C154" t="s">
        <v>155</v>
      </c>
      <c r="D154">
        <v>9</v>
      </c>
      <c r="E154" t="s">
        <v>155</v>
      </c>
      <c r="F154" t="str">
        <f t="shared" si="6"/>
        <v xml:space="preserve">1055 </v>
      </c>
      <c r="G154" t="str">
        <f t="shared" si="7"/>
        <v>40' Baseless Oct Concrete</v>
      </c>
      <c r="H154">
        <f t="shared" si="8"/>
        <v>9</v>
      </c>
    </row>
    <row r="155" spans="1:8" x14ac:dyDescent="0.45">
      <c r="A155">
        <v>154</v>
      </c>
      <c r="B155" t="s">
        <v>156</v>
      </c>
      <c r="D155">
        <v>2021</v>
      </c>
      <c r="E155" t="s">
        <v>156</v>
      </c>
      <c r="F155" t="str">
        <f t="shared" si="6"/>
        <v xml:space="preserve">1014 </v>
      </c>
      <c r="G155" t="str">
        <f t="shared" si="7"/>
        <v>40' Davit</v>
      </c>
      <c r="H155">
        <f t="shared" si="8"/>
        <v>2021</v>
      </c>
    </row>
    <row r="156" spans="1:8" x14ac:dyDescent="0.45">
      <c r="A156">
        <v>155</v>
      </c>
      <c r="B156" t="s">
        <v>157</v>
      </c>
      <c r="D156">
        <v>142</v>
      </c>
      <c r="E156" t="s">
        <v>157</v>
      </c>
      <c r="F156" t="str">
        <f t="shared" si="6"/>
        <v xml:space="preserve">1045 </v>
      </c>
      <c r="G156" t="str">
        <f t="shared" si="7"/>
        <v>40' Davit-2</v>
      </c>
      <c r="H156">
        <f t="shared" si="8"/>
        <v>142</v>
      </c>
    </row>
    <row r="157" spans="1:8" x14ac:dyDescent="0.45">
      <c r="A157">
        <v>156</v>
      </c>
      <c r="B157" t="s">
        <v>158</v>
      </c>
      <c r="D157">
        <v>4</v>
      </c>
      <c r="E157" t="s">
        <v>158</v>
      </c>
      <c r="F157" t="str">
        <f t="shared" si="6"/>
        <v xml:space="preserve">1415 </v>
      </c>
      <c r="G157" t="str">
        <f t="shared" si="7"/>
        <v>40' Davit-2 Traffic</v>
      </c>
      <c r="H157">
        <f t="shared" si="8"/>
        <v>4</v>
      </c>
    </row>
    <row r="158" spans="1:8" x14ac:dyDescent="0.45">
      <c r="A158">
        <v>157</v>
      </c>
      <c r="B158" t="s">
        <v>159</v>
      </c>
      <c r="D158">
        <v>1</v>
      </c>
      <c r="E158" t="s">
        <v>159</v>
      </c>
      <c r="F158" t="str">
        <f t="shared" si="6"/>
        <v xml:space="preserve">1327 </v>
      </c>
      <c r="G158" t="str">
        <f t="shared" si="7"/>
        <v>40' Davit-Gardco</v>
      </c>
      <c r="H158">
        <f t="shared" si="8"/>
        <v>1</v>
      </c>
    </row>
    <row r="159" spans="1:8" x14ac:dyDescent="0.45">
      <c r="A159">
        <v>158</v>
      </c>
      <c r="B159" t="s">
        <v>160</v>
      </c>
      <c r="D159">
        <v>257</v>
      </c>
      <c r="E159" t="s">
        <v>160</v>
      </c>
      <c r="F159" t="str">
        <f t="shared" si="6"/>
        <v xml:space="preserve">1295 </v>
      </c>
      <c r="G159" t="str">
        <f t="shared" si="7"/>
        <v>40' Davit-Traffic</v>
      </c>
      <c r="H159">
        <f t="shared" si="8"/>
        <v>257</v>
      </c>
    </row>
    <row r="160" spans="1:8" x14ac:dyDescent="0.45">
      <c r="A160">
        <v>159</v>
      </c>
      <c r="C160" t="s">
        <v>161</v>
      </c>
      <c r="D160">
        <v>111</v>
      </c>
      <c r="E160" t="s">
        <v>161</v>
      </c>
      <c r="F160" t="str">
        <f t="shared" si="6"/>
        <v xml:space="preserve">1406 </v>
      </c>
      <c r="G160" t="str">
        <f t="shared" si="7"/>
        <v>40' Decorative Fluted Stl Pole</v>
      </c>
      <c r="H160">
        <f t="shared" si="8"/>
        <v>111</v>
      </c>
    </row>
    <row r="161" spans="1:8" x14ac:dyDescent="0.45">
      <c r="A161">
        <v>160</v>
      </c>
      <c r="C161" t="s">
        <v>162</v>
      </c>
      <c r="D161">
        <v>46</v>
      </c>
      <c r="E161" t="s">
        <v>162</v>
      </c>
      <c r="F161" t="str">
        <f t="shared" si="6"/>
        <v xml:space="preserve">1410 </v>
      </c>
      <c r="G161" t="str">
        <f t="shared" si="7"/>
        <v>40' Decorative Fluted Stl Pole-2</v>
      </c>
      <c r="H161">
        <f t="shared" si="8"/>
        <v>46</v>
      </c>
    </row>
    <row r="162" spans="1:8" x14ac:dyDescent="0.45">
      <c r="A162">
        <v>161</v>
      </c>
      <c r="C162" t="s">
        <v>163</v>
      </c>
      <c r="D162">
        <v>69</v>
      </c>
      <c r="E162" t="s">
        <v>163</v>
      </c>
      <c r="F162" t="str">
        <f t="shared" si="6"/>
        <v xml:space="preserve">1237 </v>
      </c>
      <c r="G162" t="str">
        <f t="shared" si="7"/>
        <v>40' Decorative Pole (Valmont)</v>
      </c>
      <c r="H162">
        <f t="shared" si="8"/>
        <v>69</v>
      </c>
    </row>
    <row r="163" spans="1:8" x14ac:dyDescent="0.45">
      <c r="A163">
        <v>162</v>
      </c>
      <c r="B163" t="s">
        <v>164</v>
      </c>
      <c r="D163">
        <v>138</v>
      </c>
      <c r="E163" t="s">
        <v>164</v>
      </c>
      <c r="F163" t="str">
        <f t="shared" si="6"/>
        <v xml:space="preserve">1107 </v>
      </c>
      <c r="G163" t="str">
        <f t="shared" si="7"/>
        <v>40' Hi Rise Rnd Stl</v>
      </c>
      <c r="H163">
        <f t="shared" si="8"/>
        <v>138</v>
      </c>
    </row>
    <row r="164" spans="1:8" x14ac:dyDescent="0.45">
      <c r="A164">
        <v>163</v>
      </c>
      <c r="C164" t="s">
        <v>165</v>
      </c>
      <c r="D164">
        <v>145</v>
      </c>
      <c r="E164" t="s">
        <v>165</v>
      </c>
      <c r="F164" t="str">
        <f t="shared" si="6"/>
        <v xml:space="preserve">1320 </v>
      </c>
      <c r="G164" t="str">
        <f t="shared" si="7"/>
        <v>40' Light Pipe (Lower Grand Ave.)</v>
      </c>
      <c r="H164">
        <f t="shared" si="8"/>
        <v>145</v>
      </c>
    </row>
    <row r="165" spans="1:8" x14ac:dyDescent="0.45">
      <c r="A165">
        <v>164</v>
      </c>
      <c r="C165" t="s">
        <v>166</v>
      </c>
      <c r="D165">
        <v>33</v>
      </c>
      <c r="E165" t="s">
        <v>166</v>
      </c>
      <c r="F165" t="str">
        <f t="shared" si="6"/>
        <v xml:space="preserve">1239 </v>
      </c>
      <c r="G165" t="str">
        <f t="shared" si="7"/>
        <v>40' Round Stl (CD953)</v>
      </c>
      <c r="H165">
        <f t="shared" si="8"/>
        <v>33</v>
      </c>
    </row>
    <row r="166" spans="1:8" x14ac:dyDescent="0.45">
      <c r="A166">
        <v>165</v>
      </c>
      <c r="B166" t="s">
        <v>167</v>
      </c>
      <c r="D166">
        <v>77</v>
      </c>
      <c r="E166" t="s">
        <v>167</v>
      </c>
      <c r="F166" t="str">
        <f t="shared" si="6"/>
        <v xml:space="preserve">1111 </v>
      </c>
      <c r="G166" t="str">
        <f t="shared" si="7"/>
        <v>40' Tprd Rnd Stl</v>
      </c>
      <c r="H166">
        <f t="shared" si="8"/>
        <v>77</v>
      </c>
    </row>
    <row r="167" spans="1:8" x14ac:dyDescent="0.45">
      <c r="A167">
        <v>166</v>
      </c>
      <c r="C167" t="s">
        <v>168</v>
      </c>
      <c r="D167">
        <v>4</v>
      </c>
      <c r="E167" t="s">
        <v>168</v>
      </c>
      <c r="F167" t="str">
        <f t="shared" si="6"/>
        <v xml:space="preserve">1673 </v>
      </c>
      <c r="G167" t="str">
        <f t="shared" si="7"/>
        <v>44" Landscape Forms Bollard</v>
      </c>
      <c r="H167">
        <f t="shared" si="8"/>
        <v>4</v>
      </c>
    </row>
    <row r="168" spans="1:8" x14ac:dyDescent="0.45">
      <c r="A168">
        <v>167</v>
      </c>
      <c r="B168" t="s">
        <v>169</v>
      </c>
      <c r="D168">
        <v>12</v>
      </c>
      <c r="E168" t="s">
        <v>169</v>
      </c>
      <c r="F168" t="str">
        <f t="shared" si="6"/>
        <v xml:space="preserve">1015 </v>
      </c>
      <c r="G168" t="str">
        <f t="shared" si="7"/>
        <v>44-6 Rnd Stl</v>
      </c>
      <c r="H168">
        <f t="shared" si="8"/>
        <v>12</v>
      </c>
    </row>
    <row r="169" spans="1:8" x14ac:dyDescent="0.45">
      <c r="A169">
        <v>168</v>
      </c>
      <c r="B169" t="s">
        <v>170</v>
      </c>
      <c r="D169">
        <v>15</v>
      </c>
      <c r="E169" t="s">
        <v>170</v>
      </c>
      <c r="F169" t="str">
        <f t="shared" si="6"/>
        <v xml:space="preserve">1659 </v>
      </c>
      <c r="G169" t="str">
        <f t="shared" si="7"/>
        <v>50' CD953-SPL Pole</v>
      </c>
      <c r="H169">
        <f t="shared" si="8"/>
        <v>15</v>
      </c>
    </row>
    <row r="170" spans="1:8" x14ac:dyDescent="0.45">
      <c r="A170">
        <v>169</v>
      </c>
      <c r="B170" t="s">
        <v>171</v>
      </c>
      <c r="D170">
        <v>12</v>
      </c>
      <c r="E170" t="s">
        <v>171</v>
      </c>
      <c r="F170" t="str">
        <f t="shared" si="6"/>
        <v xml:space="preserve">1306 </v>
      </c>
      <c r="G170" t="str">
        <f t="shared" si="7"/>
        <v>50' Davit</v>
      </c>
      <c r="H170">
        <f t="shared" si="8"/>
        <v>12</v>
      </c>
    </row>
    <row r="171" spans="1:8" x14ac:dyDescent="0.45">
      <c r="A171">
        <v>170</v>
      </c>
      <c r="B171" t="s">
        <v>172</v>
      </c>
      <c r="D171">
        <v>47</v>
      </c>
      <c r="E171" t="s">
        <v>172</v>
      </c>
      <c r="F171" t="str">
        <f t="shared" si="6"/>
        <v xml:space="preserve">1286 </v>
      </c>
      <c r="G171" t="str">
        <f t="shared" si="7"/>
        <v>50' High Rise Pole</v>
      </c>
      <c r="H171">
        <f t="shared" si="8"/>
        <v>47</v>
      </c>
    </row>
    <row r="172" spans="1:8" x14ac:dyDescent="0.45">
      <c r="A172">
        <v>171</v>
      </c>
      <c r="C172" t="s">
        <v>173</v>
      </c>
      <c r="D172">
        <v>2</v>
      </c>
      <c r="E172" t="s">
        <v>173</v>
      </c>
      <c r="F172" t="str">
        <f t="shared" si="6"/>
        <v xml:space="preserve">1345 </v>
      </c>
      <c r="G172" t="str">
        <f t="shared" si="7"/>
        <v>50' Rnd Stl Pole (Traffic)</v>
      </c>
      <c r="H172">
        <f t="shared" si="8"/>
        <v>2</v>
      </c>
    </row>
    <row r="173" spans="1:8" x14ac:dyDescent="0.45">
      <c r="A173">
        <v>172</v>
      </c>
      <c r="B173" t="s">
        <v>174</v>
      </c>
      <c r="D173">
        <v>291</v>
      </c>
      <c r="E173" t="s">
        <v>174</v>
      </c>
      <c r="F173" t="str">
        <f t="shared" si="6"/>
        <v xml:space="preserve">1110 </v>
      </c>
      <c r="G173" t="str">
        <f t="shared" si="7"/>
        <v>50' Tprd Rnd Stl Pole</v>
      </c>
      <c r="H173">
        <f t="shared" si="8"/>
        <v>291</v>
      </c>
    </row>
    <row r="174" spans="1:8" x14ac:dyDescent="0.45">
      <c r="A174">
        <v>173</v>
      </c>
      <c r="C174" t="s">
        <v>175</v>
      </c>
      <c r="D174">
        <v>11</v>
      </c>
      <c r="E174" t="s">
        <v>175</v>
      </c>
      <c r="F174" t="str">
        <f t="shared" si="6"/>
        <v xml:space="preserve">1291 </v>
      </c>
      <c r="G174" t="str">
        <f t="shared" si="7"/>
        <v>50' Tprd Rnd Stl-2 Gardco</v>
      </c>
      <c r="H174">
        <f t="shared" si="8"/>
        <v>11</v>
      </c>
    </row>
    <row r="175" spans="1:8" x14ac:dyDescent="0.45">
      <c r="A175">
        <v>174</v>
      </c>
      <c r="C175" t="s">
        <v>176</v>
      </c>
      <c r="D175">
        <v>2</v>
      </c>
      <c r="E175" t="s">
        <v>176</v>
      </c>
      <c r="F175" t="str">
        <f t="shared" si="6"/>
        <v xml:space="preserve">1363 </v>
      </c>
      <c r="G175" t="str">
        <f t="shared" si="7"/>
        <v>80' Tapered Steel Pole</v>
      </c>
      <c r="H175">
        <f t="shared" si="8"/>
        <v>2</v>
      </c>
    </row>
    <row r="176" spans="1:8" x14ac:dyDescent="0.45">
      <c r="A176">
        <v>175</v>
      </c>
      <c r="C176" t="s">
        <v>177</v>
      </c>
      <c r="D176">
        <v>21</v>
      </c>
      <c r="E176" t="s">
        <v>177</v>
      </c>
      <c r="F176" t="str">
        <f t="shared" si="6"/>
        <v xml:space="preserve">1267 </v>
      </c>
      <c r="G176" t="str">
        <f t="shared" si="7"/>
        <v>Ameron 25 CT-40 (MTA Bldg.)</v>
      </c>
      <c r="H176">
        <f t="shared" si="8"/>
        <v>21</v>
      </c>
    </row>
    <row r="177" spans="1:8" x14ac:dyDescent="0.45">
      <c r="A177">
        <v>176</v>
      </c>
      <c r="C177" t="s">
        <v>178</v>
      </c>
      <c r="D177">
        <v>17</v>
      </c>
      <c r="E177" t="s">
        <v>178</v>
      </c>
      <c r="F177" t="str">
        <f t="shared" si="6"/>
        <v xml:space="preserve">1490 </v>
      </c>
      <c r="G177" t="str">
        <f t="shared" si="7"/>
        <v>Ameron Pole - Kim CC</v>
      </c>
      <c r="H177">
        <f t="shared" si="8"/>
        <v>17</v>
      </c>
    </row>
    <row r="178" spans="1:8" x14ac:dyDescent="0.45">
      <c r="A178">
        <v>177</v>
      </c>
      <c r="C178" t="s">
        <v>179</v>
      </c>
      <c r="D178">
        <v>20</v>
      </c>
      <c r="E178" t="s">
        <v>179</v>
      </c>
      <c r="F178" t="str">
        <f t="shared" si="6"/>
        <v xml:space="preserve">1621 </v>
      </c>
      <c r="G178" t="str">
        <f t="shared" si="7"/>
        <v>Amir LED Solar Spotlight</v>
      </c>
      <c r="H178">
        <f t="shared" si="8"/>
        <v>20</v>
      </c>
    </row>
    <row r="179" spans="1:8" x14ac:dyDescent="0.45">
      <c r="A179">
        <v>178</v>
      </c>
      <c r="C179" t="s">
        <v>180</v>
      </c>
      <c r="D179">
        <v>2</v>
      </c>
      <c r="E179" t="s">
        <v>180</v>
      </c>
      <c r="F179" t="str">
        <f t="shared" si="6"/>
        <v xml:space="preserve">1602 </v>
      </c>
      <c r="G179" t="str">
        <f t="shared" si="7"/>
        <v>Architectural Bridge Light</v>
      </c>
      <c r="H179">
        <f t="shared" si="8"/>
        <v>2</v>
      </c>
    </row>
    <row r="180" spans="1:8" x14ac:dyDescent="0.45">
      <c r="A180">
        <v>179</v>
      </c>
      <c r="B180" t="s">
        <v>181</v>
      </c>
      <c r="D180">
        <v>12</v>
      </c>
      <c r="E180" t="s">
        <v>181</v>
      </c>
      <c r="F180" t="str">
        <f t="shared" si="6"/>
        <v xml:space="preserve">1157 </v>
      </c>
      <c r="G180" t="str">
        <f t="shared" si="7"/>
        <v>ASL 30' Fluted Std</v>
      </c>
      <c r="H180">
        <f t="shared" si="8"/>
        <v>12</v>
      </c>
    </row>
    <row r="181" spans="1:8" x14ac:dyDescent="0.45">
      <c r="A181">
        <v>180</v>
      </c>
      <c r="C181" t="s">
        <v>182</v>
      </c>
      <c r="D181">
        <v>4</v>
      </c>
      <c r="E181" t="s">
        <v>182</v>
      </c>
      <c r="F181" t="str">
        <f t="shared" si="6"/>
        <v xml:space="preserve">1376 </v>
      </c>
      <c r="G181" t="str">
        <f t="shared" si="7"/>
        <v>Baseless Octagonal Concrete</v>
      </c>
      <c r="H181">
        <f t="shared" si="8"/>
        <v>4</v>
      </c>
    </row>
    <row r="182" spans="1:8" x14ac:dyDescent="0.45">
      <c r="A182">
        <v>181</v>
      </c>
      <c r="B182" t="s">
        <v>183</v>
      </c>
      <c r="D182">
        <v>29</v>
      </c>
      <c r="E182" t="s">
        <v>183</v>
      </c>
      <c r="F182" t="str">
        <f t="shared" si="6"/>
        <v xml:space="preserve">1597 </v>
      </c>
      <c r="G182" t="str">
        <f t="shared" si="7"/>
        <v>Beam Mount Fixture</v>
      </c>
      <c r="H182">
        <f t="shared" si="8"/>
        <v>29</v>
      </c>
    </row>
    <row r="183" spans="1:8" x14ac:dyDescent="0.45">
      <c r="A183">
        <v>182</v>
      </c>
      <c r="B183" t="s">
        <v>184</v>
      </c>
      <c r="D183">
        <v>472</v>
      </c>
      <c r="E183" t="s">
        <v>184</v>
      </c>
      <c r="F183" t="str">
        <f t="shared" si="6"/>
        <v xml:space="preserve">1138 </v>
      </c>
      <c r="G183" t="str">
        <f t="shared" si="7"/>
        <v>Bel-Air SPL 11'</v>
      </c>
      <c r="H183">
        <f t="shared" si="8"/>
        <v>472</v>
      </c>
    </row>
    <row r="184" spans="1:8" x14ac:dyDescent="0.45">
      <c r="A184">
        <v>183</v>
      </c>
      <c r="B184" t="s">
        <v>185</v>
      </c>
      <c r="D184">
        <v>28</v>
      </c>
      <c r="E184" t="s">
        <v>185</v>
      </c>
      <c r="F184" t="str">
        <f t="shared" si="6"/>
        <v xml:space="preserve">1139 </v>
      </c>
      <c r="G184" t="str">
        <f t="shared" si="7"/>
        <v>Bel-Air SPL 16'</v>
      </c>
      <c r="H184">
        <f t="shared" si="8"/>
        <v>28</v>
      </c>
    </row>
    <row r="185" spans="1:8" x14ac:dyDescent="0.45">
      <c r="A185">
        <v>184</v>
      </c>
      <c r="B185" t="s">
        <v>186</v>
      </c>
      <c r="D185">
        <v>2</v>
      </c>
      <c r="E185" t="s">
        <v>186</v>
      </c>
      <c r="F185" t="str">
        <f t="shared" si="6"/>
        <v xml:space="preserve">1498 </v>
      </c>
      <c r="G185" t="str">
        <f t="shared" si="7"/>
        <v>Bellagio Lantern</v>
      </c>
      <c r="H185">
        <f t="shared" si="8"/>
        <v>2</v>
      </c>
    </row>
    <row r="186" spans="1:8" x14ac:dyDescent="0.45">
      <c r="A186">
        <v>185</v>
      </c>
      <c r="C186" t="s">
        <v>187</v>
      </c>
      <c r="D186">
        <v>14</v>
      </c>
      <c r="E186" t="s">
        <v>187</v>
      </c>
      <c r="F186" t="str">
        <f t="shared" si="6"/>
        <v xml:space="preserve">1620 </v>
      </c>
      <c r="G186" t="str">
        <f t="shared" si="7"/>
        <v>B-K Lighting Tree Light</v>
      </c>
      <c r="H186">
        <f t="shared" si="8"/>
        <v>14</v>
      </c>
    </row>
    <row r="187" spans="1:8" x14ac:dyDescent="0.45">
      <c r="A187">
        <v>186</v>
      </c>
      <c r="C187" t="s">
        <v>188</v>
      </c>
      <c r="D187">
        <v>2</v>
      </c>
      <c r="E187" t="s">
        <v>188</v>
      </c>
      <c r="F187" t="str">
        <f t="shared" si="6"/>
        <v xml:space="preserve">1492 </v>
      </c>
      <c r="G187" t="str">
        <f t="shared" si="7"/>
        <v>Bollard - Gardco BRM 822 - 42</v>
      </c>
      <c r="H187">
        <f t="shared" si="8"/>
        <v>2</v>
      </c>
    </row>
    <row r="188" spans="1:8" x14ac:dyDescent="0.45">
      <c r="A188">
        <v>187</v>
      </c>
      <c r="B188" t="s">
        <v>189</v>
      </c>
      <c r="D188">
        <v>3</v>
      </c>
      <c r="E188" t="s">
        <v>189</v>
      </c>
      <c r="F188" t="str">
        <f t="shared" si="6"/>
        <v xml:space="preserve">1068 </v>
      </c>
      <c r="G188" t="str">
        <f t="shared" si="7"/>
        <v>Bollard  Kim VRB1</v>
      </c>
      <c r="H188">
        <f t="shared" si="8"/>
        <v>3</v>
      </c>
    </row>
    <row r="189" spans="1:8" x14ac:dyDescent="0.45">
      <c r="A189">
        <v>188</v>
      </c>
      <c r="C189" t="s">
        <v>190</v>
      </c>
      <c r="D189">
        <v>20</v>
      </c>
      <c r="E189" t="s">
        <v>190</v>
      </c>
      <c r="F189" t="str">
        <f t="shared" si="6"/>
        <v xml:space="preserve">1412 </v>
      </c>
      <c r="G189" t="str">
        <f t="shared" si="7"/>
        <v>Bollard CB94R42-Concrete</v>
      </c>
      <c r="H189">
        <f t="shared" si="8"/>
        <v>20</v>
      </c>
    </row>
    <row r="190" spans="1:8" x14ac:dyDescent="0.45">
      <c r="A190">
        <v>189</v>
      </c>
      <c r="C190" t="s">
        <v>191</v>
      </c>
      <c r="D190">
        <v>62</v>
      </c>
      <c r="E190" t="s">
        <v>191</v>
      </c>
      <c r="F190" t="str">
        <f t="shared" si="6"/>
        <v xml:space="preserve">1073 </v>
      </c>
      <c r="G190" t="str">
        <f t="shared" si="7"/>
        <v>Bollard Lumi-Dyne (CD957)</v>
      </c>
      <c r="H190">
        <f t="shared" si="8"/>
        <v>62</v>
      </c>
    </row>
    <row r="191" spans="1:8" x14ac:dyDescent="0.45">
      <c r="A191">
        <v>190</v>
      </c>
      <c r="C191" t="s">
        <v>192</v>
      </c>
      <c r="D191">
        <v>31</v>
      </c>
      <c r="E191" t="s">
        <v>192</v>
      </c>
      <c r="F191" t="str">
        <f t="shared" si="6"/>
        <v xml:space="preserve">1207 </v>
      </c>
      <c r="G191" t="str">
        <f t="shared" si="7"/>
        <v>Bridge - 14' Hyperion Ave</v>
      </c>
      <c r="H191">
        <f t="shared" si="8"/>
        <v>31</v>
      </c>
    </row>
    <row r="192" spans="1:8" x14ac:dyDescent="0.45">
      <c r="A192">
        <v>191</v>
      </c>
      <c r="C192" t="s">
        <v>193</v>
      </c>
      <c r="D192">
        <v>61</v>
      </c>
      <c r="E192" t="s">
        <v>193</v>
      </c>
      <c r="F192" t="str">
        <f t="shared" si="6"/>
        <v xml:space="preserve">1208 </v>
      </c>
      <c r="G192" t="str">
        <f t="shared" si="7"/>
        <v>Bridge - 17' Hyperion Ave</v>
      </c>
      <c r="H192">
        <f t="shared" si="8"/>
        <v>61</v>
      </c>
    </row>
    <row r="193" spans="1:8" x14ac:dyDescent="0.45">
      <c r="A193">
        <v>192</v>
      </c>
      <c r="B193" t="s">
        <v>194</v>
      </c>
      <c r="D193">
        <v>32</v>
      </c>
      <c r="E193" t="s">
        <v>194</v>
      </c>
      <c r="F193" t="str">
        <f t="shared" si="6"/>
        <v xml:space="preserve">1187 </v>
      </c>
      <c r="G193" t="str">
        <f t="shared" si="7"/>
        <v>Bridge - 1st Street</v>
      </c>
      <c r="H193">
        <f t="shared" si="8"/>
        <v>32</v>
      </c>
    </row>
    <row r="194" spans="1:8" x14ac:dyDescent="0.45">
      <c r="A194">
        <v>193</v>
      </c>
      <c r="B194" t="s">
        <v>195</v>
      </c>
      <c r="D194">
        <v>72</v>
      </c>
      <c r="E194" t="s">
        <v>195</v>
      </c>
      <c r="F194" t="str">
        <f t="shared" si="6"/>
        <v xml:space="preserve">1188 </v>
      </c>
      <c r="G194" t="str">
        <f t="shared" si="7"/>
        <v>Bridge - 4th Street</v>
      </c>
      <c r="H194">
        <f t="shared" si="8"/>
        <v>72</v>
      </c>
    </row>
    <row r="195" spans="1:8" x14ac:dyDescent="0.45">
      <c r="A195">
        <v>194</v>
      </c>
      <c r="C195" t="s">
        <v>196</v>
      </c>
      <c r="D195">
        <v>8</v>
      </c>
      <c r="E195" t="s">
        <v>196</v>
      </c>
      <c r="F195" t="str">
        <f t="shared" ref="F195:F258" si="9">LEFT(E195,FIND(" ",E195))</f>
        <v xml:space="preserve">1242 </v>
      </c>
      <c r="G195" t="str">
        <f t="shared" ref="G195:G258" si="10">RIGHT(E195,LEN(E195)-FIND(" ",E195))</f>
        <v>Bridge - 4th Street (Pln)</v>
      </c>
      <c r="H195">
        <f t="shared" ref="H195:H258" si="11">D195</f>
        <v>8</v>
      </c>
    </row>
    <row r="196" spans="1:8" x14ac:dyDescent="0.45">
      <c r="A196">
        <v>195</v>
      </c>
      <c r="C196" t="s">
        <v>197</v>
      </c>
      <c r="D196">
        <v>11</v>
      </c>
      <c r="E196" t="s">
        <v>197</v>
      </c>
      <c r="F196" t="str">
        <f t="shared" si="9"/>
        <v xml:space="preserve">1254 </v>
      </c>
      <c r="G196" t="str">
        <f t="shared" si="10"/>
        <v>Bridge - 4th-Lorena (Trolley)</v>
      </c>
      <c r="H196">
        <f t="shared" si="11"/>
        <v>11</v>
      </c>
    </row>
    <row r="197" spans="1:8" x14ac:dyDescent="0.45">
      <c r="A197">
        <v>196</v>
      </c>
      <c r="C197" t="s">
        <v>198</v>
      </c>
      <c r="D197">
        <v>5</v>
      </c>
      <c r="E197" t="s">
        <v>198</v>
      </c>
      <c r="F197" t="str">
        <f t="shared" si="9"/>
        <v xml:space="preserve">1255 </v>
      </c>
      <c r="G197" t="str">
        <f t="shared" si="10"/>
        <v>Bridge - 4th-Lorena St</v>
      </c>
      <c r="H197">
        <f t="shared" si="11"/>
        <v>5</v>
      </c>
    </row>
    <row r="198" spans="1:8" x14ac:dyDescent="0.45">
      <c r="A198">
        <v>197</v>
      </c>
      <c r="C198" t="s">
        <v>199</v>
      </c>
      <c r="D198">
        <v>9</v>
      </c>
      <c r="E198" t="s">
        <v>199</v>
      </c>
      <c r="F198" t="str">
        <f t="shared" si="9"/>
        <v xml:space="preserve">1294 </v>
      </c>
      <c r="G198" t="str">
        <f t="shared" si="10"/>
        <v>Bridge - 6th St. Pylon Post Top</v>
      </c>
      <c r="H198">
        <f t="shared" si="11"/>
        <v>9</v>
      </c>
    </row>
    <row r="199" spans="1:8" x14ac:dyDescent="0.45">
      <c r="A199">
        <v>198</v>
      </c>
      <c r="B199" t="s">
        <v>200</v>
      </c>
      <c r="D199">
        <v>65</v>
      </c>
      <c r="E199" t="s">
        <v>200</v>
      </c>
      <c r="F199" t="str">
        <f t="shared" si="9"/>
        <v xml:space="preserve">1189 </v>
      </c>
      <c r="G199" t="str">
        <f t="shared" si="10"/>
        <v>Bridge - 6th Street</v>
      </c>
      <c r="H199">
        <f t="shared" si="11"/>
        <v>65</v>
      </c>
    </row>
    <row r="200" spans="1:8" x14ac:dyDescent="0.45">
      <c r="A200">
        <v>199</v>
      </c>
      <c r="B200" t="s">
        <v>201</v>
      </c>
      <c r="D200">
        <v>26</v>
      </c>
      <c r="E200" t="s">
        <v>201</v>
      </c>
      <c r="F200" t="str">
        <f t="shared" si="9"/>
        <v xml:space="preserve">1175 </v>
      </c>
      <c r="G200" t="str">
        <f t="shared" si="10"/>
        <v>Bridge - 7th Street</v>
      </c>
      <c r="H200">
        <f t="shared" si="11"/>
        <v>26</v>
      </c>
    </row>
    <row r="201" spans="1:8" x14ac:dyDescent="0.45">
      <c r="A201">
        <v>200</v>
      </c>
      <c r="C201" t="s">
        <v>202</v>
      </c>
      <c r="D201">
        <v>4</v>
      </c>
      <c r="E201" t="s">
        <v>202</v>
      </c>
      <c r="F201" t="str">
        <f t="shared" si="9"/>
        <v xml:space="preserve">1176 </v>
      </c>
      <c r="G201" t="str">
        <f t="shared" si="10"/>
        <v>Bridge - 7th Street (Pln)</v>
      </c>
      <c r="H201">
        <f t="shared" si="11"/>
        <v>4</v>
      </c>
    </row>
    <row r="202" spans="1:8" x14ac:dyDescent="0.45">
      <c r="A202">
        <v>201</v>
      </c>
      <c r="B202" t="s">
        <v>203</v>
      </c>
      <c r="D202">
        <v>6</v>
      </c>
      <c r="E202" t="s">
        <v>203</v>
      </c>
      <c r="F202" t="str">
        <f t="shared" si="9"/>
        <v xml:space="preserve">1244 </v>
      </c>
      <c r="G202" t="str">
        <f t="shared" si="10"/>
        <v>Bridge - Avenue 26</v>
      </c>
      <c r="H202">
        <f t="shared" si="11"/>
        <v>6</v>
      </c>
    </row>
    <row r="203" spans="1:8" x14ac:dyDescent="0.45">
      <c r="A203">
        <v>202</v>
      </c>
      <c r="B203" t="s">
        <v>204</v>
      </c>
      <c r="D203">
        <v>4</v>
      </c>
      <c r="E203" t="s">
        <v>204</v>
      </c>
      <c r="F203" t="str">
        <f t="shared" si="9"/>
        <v xml:space="preserve">1185 </v>
      </c>
      <c r="G203" t="str">
        <f t="shared" si="10"/>
        <v>Bridge - Avenue 43</v>
      </c>
      <c r="H203">
        <f t="shared" si="11"/>
        <v>4</v>
      </c>
    </row>
    <row r="204" spans="1:8" x14ac:dyDescent="0.45">
      <c r="A204">
        <v>203</v>
      </c>
      <c r="B204" t="s">
        <v>205</v>
      </c>
      <c r="D204">
        <v>8</v>
      </c>
      <c r="E204" t="s">
        <v>205</v>
      </c>
      <c r="F204" t="str">
        <f t="shared" si="9"/>
        <v xml:space="preserve">1213 </v>
      </c>
      <c r="G204" t="str">
        <f t="shared" si="10"/>
        <v>Bridge - Avenue 60</v>
      </c>
      <c r="H204">
        <f t="shared" si="11"/>
        <v>8</v>
      </c>
    </row>
    <row r="205" spans="1:8" x14ac:dyDescent="0.45">
      <c r="A205">
        <v>204</v>
      </c>
      <c r="B205" t="s">
        <v>206</v>
      </c>
      <c r="D205">
        <v>12</v>
      </c>
      <c r="E205" t="s">
        <v>206</v>
      </c>
      <c r="F205" t="str">
        <f t="shared" si="9"/>
        <v xml:space="preserve">1253 </v>
      </c>
      <c r="G205" t="str">
        <f t="shared" si="10"/>
        <v>Bridge - Barham Blvd</v>
      </c>
      <c r="H205">
        <f t="shared" si="11"/>
        <v>12</v>
      </c>
    </row>
    <row r="206" spans="1:8" x14ac:dyDescent="0.45">
      <c r="A206">
        <v>205</v>
      </c>
      <c r="B206" t="s">
        <v>207</v>
      </c>
      <c r="D206">
        <v>2</v>
      </c>
      <c r="E206" t="s">
        <v>207</v>
      </c>
      <c r="F206" t="str">
        <f t="shared" si="9"/>
        <v xml:space="preserve">1109 </v>
      </c>
      <c r="G206" t="str">
        <f t="shared" si="10"/>
        <v>Bridge - Bishop Rd</v>
      </c>
      <c r="H206">
        <f t="shared" si="11"/>
        <v>2</v>
      </c>
    </row>
    <row r="207" spans="1:8" x14ac:dyDescent="0.45">
      <c r="A207">
        <v>206</v>
      </c>
      <c r="C207" t="s">
        <v>208</v>
      </c>
      <c r="D207">
        <v>15</v>
      </c>
      <c r="E207" t="s">
        <v>208</v>
      </c>
      <c r="F207" t="str">
        <f t="shared" si="9"/>
        <v xml:space="preserve">1152 </v>
      </c>
      <c r="G207" t="str">
        <f t="shared" si="10"/>
        <v>Bridge - Broadway Special</v>
      </c>
      <c r="H207">
        <f t="shared" si="11"/>
        <v>15</v>
      </c>
    </row>
    <row r="208" spans="1:8" x14ac:dyDescent="0.45">
      <c r="A208">
        <v>207</v>
      </c>
      <c r="B208" t="s">
        <v>209</v>
      </c>
      <c r="D208">
        <v>4</v>
      </c>
      <c r="E208" t="s">
        <v>209</v>
      </c>
      <c r="F208" t="str">
        <f t="shared" si="9"/>
        <v xml:space="preserve">1118 </v>
      </c>
      <c r="G208" t="str">
        <f t="shared" si="10"/>
        <v>Bridge - College St</v>
      </c>
      <c r="H208">
        <f t="shared" si="11"/>
        <v>4</v>
      </c>
    </row>
    <row r="209" spans="1:8" x14ac:dyDescent="0.45">
      <c r="A209">
        <v>208</v>
      </c>
      <c r="C209" t="s">
        <v>210</v>
      </c>
      <c r="D209">
        <v>4</v>
      </c>
      <c r="E209" t="s">
        <v>210</v>
      </c>
      <c r="F209" t="str">
        <f t="shared" si="9"/>
        <v xml:space="preserve">1332 </v>
      </c>
      <c r="G209" t="str">
        <f t="shared" si="10"/>
        <v>Bridge - Fletcher Dr (Pylon)</v>
      </c>
      <c r="H209">
        <f t="shared" si="11"/>
        <v>4</v>
      </c>
    </row>
    <row r="210" spans="1:8" x14ac:dyDescent="0.45">
      <c r="A210">
        <v>209</v>
      </c>
      <c r="B210" t="s">
        <v>211</v>
      </c>
      <c r="D210">
        <v>4</v>
      </c>
      <c r="E210" t="s">
        <v>211</v>
      </c>
      <c r="F210" t="str">
        <f t="shared" si="9"/>
        <v xml:space="preserve">1206 </v>
      </c>
      <c r="G210" t="str">
        <f t="shared" si="10"/>
        <v>Bridge - Franklin Ave</v>
      </c>
      <c r="H210">
        <f t="shared" si="11"/>
        <v>4</v>
      </c>
    </row>
    <row r="211" spans="1:8" x14ac:dyDescent="0.45">
      <c r="A211">
        <v>210</v>
      </c>
      <c r="C211" t="s">
        <v>212</v>
      </c>
      <c r="D211">
        <v>4</v>
      </c>
      <c r="E211" t="s">
        <v>212</v>
      </c>
      <c r="F211" t="str">
        <f t="shared" si="9"/>
        <v xml:space="preserve">1356 </v>
      </c>
      <c r="G211" t="str">
        <f t="shared" si="10"/>
        <v>Bridge - Franklin Ave (Globe)</v>
      </c>
      <c r="H211">
        <f t="shared" si="11"/>
        <v>4</v>
      </c>
    </row>
    <row r="212" spans="1:8" x14ac:dyDescent="0.45">
      <c r="A212">
        <v>211</v>
      </c>
      <c r="B212" t="s">
        <v>213</v>
      </c>
      <c r="D212">
        <v>20</v>
      </c>
      <c r="E212" t="s">
        <v>213</v>
      </c>
      <c r="F212" t="str">
        <f t="shared" si="9"/>
        <v xml:space="preserve">1067 </v>
      </c>
      <c r="G212" t="str">
        <f t="shared" si="10"/>
        <v>Bridge - Gaffey St</v>
      </c>
      <c r="H212">
        <f t="shared" si="11"/>
        <v>20</v>
      </c>
    </row>
    <row r="213" spans="1:8" x14ac:dyDescent="0.45">
      <c r="A213">
        <v>212</v>
      </c>
      <c r="B213" t="s">
        <v>214</v>
      </c>
      <c r="D213">
        <v>37</v>
      </c>
      <c r="E213" t="s">
        <v>214</v>
      </c>
      <c r="F213" t="str">
        <f t="shared" si="9"/>
        <v xml:space="preserve">1319 </v>
      </c>
      <c r="G213" t="str">
        <f t="shared" si="10"/>
        <v>Bridge - Light Fixture</v>
      </c>
      <c r="H213">
        <f t="shared" si="11"/>
        <v>37</v>
      </c>
    </row>
    <row r="214" spans="1:8" x14ac:dyDescent="0.45">
      <c r="A214">
        <v>213</v>
      </c>
      <c r="B214" t="s">
        <v>215</v>
      </c>
      <c r="D214">
        <v>15</v>
      </c>
      <c r="E214" t="s">
        <v>215</v>
      </c>
      <c r="F214" t="str">
        <f t="shared" si="9"/>
        <v xml:space="preserve">1089 </v>
      </c>
      <c r="G214" t="str">
        <f t="shared" si="10"/>
        <v>Bridge - Macy St (2)</v>
      </c>
      <c r="H214">
        <f t="shared" si="11"/>
        <v>15</v>
      </c>
    </row>
    <row r="215" spans="1:8" x14ac:dyDescent="0.45">
      <c r="A215">
        <v>214</v>
      </c>
      <c r="B215" t="s">
        <v>216</v>
      </c>
      <c r="D215">
        <v>6</v>
      </c>
      <c r="E215" t="s">
        <v>216</v>
      </c>
      <c r="F215" t="str">
        <f t="shared" si="9"/>
        <v xml:space="preserve">1090 </v>
      </c>
      <c r="G215" t="str">
        <f t="shared" si="10"/>
        <v>Bridge - Macy St (3)</v>
      </c>
      <c r="H215">
        <f t="shared" si="11"/>
        <v>6</v>
      </c>
    </row>
    <row r="216" spans="1:8" x14ac:dyDescent="0.45">
      <c r="A216">
        <v>215</v>
      </c>
      <c r="C216" t="s">
        <v>217</v>
      </c>
      <c r="D216">
        <v>10</v>
      </c>
      <c r="E216" t="s">
        <v>217</v>
      </c>
      <c r="F216" t="str">
        <f t="shared" si="9"/>
        <v xml:space="preserve">1225 </v>
      </c>
      <c r="G216" t="str">
        <f t="shared" si="10"/>
        <v>Bridge - Mulholland Dr</v>
      </c>
      <c r="H216">
        <f t="shared" si="11"/>
        <v>10</v>
      </c>
    </row>
    <row r="217" spans="1:8" x14ac:dyDescent="0.45">
      <c r="A217">
        <v>216</v>
      </c>
      <c r="C217" t="s">
        <v>218</v>
      </c>
      <c r="D217">
        <v>8</v>
      </c>
      <c r="E217" t="s">
        <v>218</v>
      </c>
      <c r="F217" t="str">
        <f t="shared" si="9"/>
        <v xml:space="preserve">1619 </v>
      </c>
      <c r="G217" t="str">
        <f t="shared" si="10"/>
        <v>Bridge - North Main St. (Replica)</v>
      </c>
      <c r="H217">
        <f t="shared" si="11"/>
        <v>8</v>
      </c>
    </row>
    <row r="218" spans="1:8" x14ac:dyDescent="0.45">
      <c r="A218">
        <v>217</v>
      </c>
      <c r="C218" t="s">
        <v>219</v>
      </c>
      <c r="D218">
        <v>26</v>
      </c>
      <c r="E218" t="s">
        <v>219</v>
      </c>
      <c r="F218" t="str">
        <f t="shared" si="9"/>
        <v xml:space="preserve">1173 </v>
      </c>
      <c r="G218" t="str">
        <f t="shared" si="10"/>
        <v>Bridge - Olympic Blvd (2)</v>
      </c>
      <c r="H218">
        <f t="shared" si="11"/>
        <v>26</v>
      </c>
    </row>
    <row r="219" spans="1:8" x14ac:dyDescent="0.45">
      <c r="A219">
        <v>218</v>
      </c>
      <c r="C219" t="s">
        <v>220</v>
      </c>
      <c r="D219">
        <v>8</v>
      </c>
      <c r="E219" t="s">
        <v>220</v>
      </c>
      <c r="F219" t="str">
        <f t="shared" si="9"/>
        <v xml:space="preserve">1174 </v>
      </c>
      <c r="G219" t="str">
        <f t="shared" si="10"/>
        <v>Bridge - Olympic Blvd (4)</v>
      </c>
      <c r="H219">
        <f t="shared" si="11"/>
        <v>8</v>
      </c>
    </row>
    <row r="220" spans="1:8" x14ac:dyDescent="0.45">
      <c r="A220">
        <v>219</v>
      </c>
      <c r="C220" t="s">
        <v>221</v>
      </c>
      <c r="D220">
        <v>6</v>
      </c>
      <c r="E220" t="s">
        <v>221</v>
      </c>
      <c r="F220" t="str">
        <f t="shared" si="9"/>
        <v xml:space="preserve">1296 </v>
      </c>
      <c r="G220" t="str">
        <f t="shared" si="10"/>
        <v>Bridge - Pasadena Ave</v>
      </c>
      <c r="H220">
        <f t="shared" si="11"/>
        <v>6</v>
      </c>
    </row>
    <row r="221" spans="1:8" x14ac:dyDescent="0.45">
      <c r="A221">
        <v>220</v>
      </c>
      <c r="B221" t="s">
        <v>222</v>
      </c>
      <c r="D221">
        <v>6</v>
      </c>
      <c r="E221" t="s">
        <v>222</v>
      </c>
      <c r="F221" t="str">
        <f t="shared" si="9"/>
        <v xml:space="preserve">1170 </v>
      </c>
      <c r="G221" t="str">
        <f t="shared" si="10"/>
        <v>Bridge - Pilgrimage</v>
      </c>
      <c r="H221">
        <f t="shared" si="11"/>
        <v>6</v>
      </c>
    </row>
    <row r="222" spans="1:8" x14ac:dyDescent="0.45">
      <c r="A222">
        <v>221</v>
      </c>
      <c r="B222" t="s">
        <v>223</v>
      </c>
      <c r="D222">
        <v>16</v>
      </c>
      <c r="E222" t="s">
        <v>223</v>
      </c>
      <c r="F222" t="str">
        <f t="shared" si="9"/>
        <v xml:space="preserve">1134 </v>
      </c>
      <c r="G222" t="str">
        <f t="shared" si="10"/>
        <v>Bridge - Spring St</v>
      </c>
      <c r="H222">
        <f t="shared" si="11"/>
        <v>16</v>
      </c>
    </row>
    <row r="223" spans="1:8" x14ac:dyDescent="0.45">
      <c r="A223">
        <v>222</v>
      </c>
      <c r="C223" t="s">
        <v>224</v>
      </c>
      <c r="D223">
        <v>9</v>
      </c>
      <c r="E223" t="s">
        <v>224</v>
      </c>
      <c r="F223" t="str">
        <f t="shared" si="9"/>
        <v xml:space="preserve">1168 </v>
      </c>
      <c r="G223" t="str">
        <f t="shared" si="10"/>
        <v>Bridge - Washington Blvd</v>
      </c>
      <c r="H223">
        <f t="shared" si="11"/>
        <v>9</v>
      </c>
    </row>
    <row r="224" spans="1:8" x14ac:dyDescent="0.45">
      <c r="A224">
        <v>223</v>
      </c>
      <c r="C224" t="s">
        <v>225</v>
      </c>
      <c r="D224">
        <v>4</v>
      </c>
      <c r="E224" t="s">
        <v>225</v>
      </c>
      <c r="F224" t="str">
        <f t="shared" si="9"/>
        <v xml:space="preserve">1270 </v>
      </c>
      <c r="G224" t="str">
        <f t="shared" si="10"/>
        <v>Bridge - Washington Blvd Pylons</v>
      </c>
      <c r="H224">
        <f t="shared" si="11"/>
        <v>4</v>
      </c>
    </row>
    <row r="225" spans="1:8" x14ac:dyDescent="0.45">
      <c r="A225">
        <v>224</v>
      </c>
      <c r="B225" t="s">
        <v>226</v>
      </c>
      <c r="D225">
        <v>10</v>
      </c>
      <c r="E225" t="s">
        <v>226</v>
      </c>
      <c r="F225" t="str">
        <f t="shared" si="9"/>
        <v xml:space="preserve">1095 </v>
      </c>
      <c r="G225" t="str">
        <f t="shared" si="10"/>
        <v>Bridge - West Blvd</v>
      </c>
      <c r="H225">
        <f t="shared" si="11"/>
        <v>10</v>
      </c>
    </row>
    <row r="226" spans="1:8" x14ac:dyDescent="0.45">
      <c r="A226">
        <v>225</v>
      </c>
      <c r="C226" t="s">
        <v>227</v>
      </c>
      <c r="D226">
        <v>2</v>
      </c>
      <c r="E226" t="s">
        <v>227</v>
      </c>
      <c r="F226" t="str">
        <f t="shared" si="9"/>
        <v xml:space="preserve">1096 </v>
      </c>
      <c r="G226" t="str">
        <f t="shared" si="10"/>
        <v>Bridge - West Blvd (Brkt)</v>
      </c>
      <c r="H226">
        <f t="shared" si="11"/>
        <v>2</v>
      </c>
    </row>
    <row r="227" spans="1:8" x14ac:dyDescent="0.45">
      <c r="A227">
        <v>226</v>
      </c>
      <c r="B227" t="s">
        <v>228</v>
      </c>
      <c r="D227">
        <v>6</v>
      </c>
      <c r="E227" t="s">
        <v>228</v>
      </c>
      <c r="F227" t="str">
        <f t="shared" si="9"/>
        <v xml:space="preserve">1466 </v>
      </c>
      <c r="G227" t="str">
        <f t="shared" si="10"/>
        <v>C.I. 1204</v>
      </c>
      <c r="H227">
        <f t="shared" si="11"/>
        <v>6</v>
      </c>
    </row>
    <row r="228" spans="1:8" x14ac:dyDescent="0.45">
      <c r="A228">
        <v>227</v>
      </c>
      <c r="C228" t="s">
        <v>229</v>
      </c>
      <c r="D228">
        <v>13</v>
      </c>
      <c r="E228" t="s">
        <v>229</v>
      </c>
      <c r="F228" t="str">
        <f t="shared" si="9"/>
        <v xml:space="preserve">574 </v>
      </c>
      <c r="G228" t="str">
        <f t="shared" si="10"/>
        <v>C.I. Continental #350853</v>
      </c>
      <c r="H228">
        <f t="shared" si="11"/>
        <v>13</v>
      </c>
    </row>
    <row r="229" spans="1:8" x14ac:dyDescent="0.45">
      <c r="A229">
        <v>228</v>
      </c>
      <c r="B229" t="s">
        <v>230</v>
      </c>
      <c r="D229">
        <v>48</v>
      </c>
      <c r="E229" t="s">
        <v>230</v>
      </c>
      <c r="F229" t="str">
        <f t="shared" si="9"/>
        <v xml:space="preserve">1069 </v>
      </c>
      <c r="G229" t="str">
        <f t="shared" si="10"/>
        <v>Cal S-413 Upright</v>
      </c>
      <c r="H229">
        <f t="shared" si="11"/>
        <v>48</v>
      </c>
    </row>
    <row r="230" spans="1:8" x14ac:dyDescent="0.45">
      <c r="A230">
        <v>229</v>
      </c>
      <c r="B230" t="s">
        <v>231</v>
      </c>
      <c r="D230">
        <v>84</v>
      </c>
      <c r="E230" t="s">
        <v>231</v>
      </c>
      <c r="F230" t="str">
        <f t="shared" si="9"/>
        <v xml:space="preserve">303 </v>
      </c>
      <c r="G230" t="str">
        <f t="shared" si="10"/>
        <v>Cal Type 10</v>
      </c>
      <c r="H230">
        <f t="shared" si="11"/>
        <v>84</v>
      </c>
    </row>
    <row r="231" spans="1:8" x14ac:dyDescent="0.45">
      <c r="A231">
        <v>230</v>
      </c>
      <c r="B231" t="s">
        <v>232</v>
      </c>
      <c r="D231">
        <v>22</v>
      </c>
      <c r="E231" t="s">
        <v>232</v>
      </c>
      <c r="F231" t="str">
        <f t="shared" si="9"/>
        <v xml:space="preserve">1264 </v>
      </c>
      <c r="G231" t="str">
        <f t="shared" si="10"/>
        <v>Cal Type 10 - 25'</v>
      </c>
      <c r="H231">
        <f t="shared" si="11"/>
        <v>22</v>
      </c>
    </row>
    <row r="232" spans="1:8" x14ac:dyDescent="0.45">
      <c r="A232">
        <v>231</v>
      </c>
      <c r="B232" t="s">
        <v>233</v>
      </c>
      <c r="D232">
        <v>94</v>
      </c>
      <c r="E232" t="s">
        <v>233</v>
      </c>
      <c r="F232" t="str">
        <f t="shared" si="9"/>
        <v xml:space="preserve">305 </v>
      </c>
      <c r="G232" t="str">
        <f t="shared" si="10"/>
        <v>Cal Type 14</v>
      </c>
      <c r="H232">
        <f t="shared" si="11"/>
        <v>94</v>
      </c>
    </row>
    <row r="233" spans="1:8" x14ac:dyDescent="0.45">
      <c r="A233">
        <v>232</v>
      </c>
      <c r="B233" t="s">
        <v>234</v>
      </c>
      <c r="D233">
        <v>489</v>
      </c>
      <c r="E233" t="s">
        <v>234</v>
      </c>
      <c r="F233" t="str">
        <f t="shared" si="9"/>
        <v xml:space="preserve">306 </v>
      </c>
      <c r="G233" t="str">
        <f t="shared" si="10"/>
        <v>Cal Type 15</v>
      </c>
      <c r="H233">
        <f t="shared" si="11"/>
        <v>489</v>
      </c>
    </row>
    <row r="234" spans="1:8" x14ac:dyDescent="0.45">
      <c r="A234">
        <v>233</v>
      </c>
      <c r="C234" t="s">
        <v>235</v>
      </c>
      <c r="D234">
        <v>7</v>
      </c>
      <c r="E234" t="s">
        <v>235</v>
      </c>
      <c r="F234" t="str">
        <f t="shared" si="9"/>
        <v xml:space="preserve">1588 </v>
      </c>
      <c r="G234" t="str">
        <f t="shared" si="10"/>
        <v>Cal Type 15 Modified Short</v>
      </c>
      <c r="H234">
        <f t="shared" si="11"/>
        <v>7</v>
      </c>
    </row>
    <row r="235" spans="1:8" x14ac:dyDescent="0.45">
      <c r="A235">
        <v>234</v>
      </c>
      <c r="B235" t="s">
        <v>236</v>
      </c>
      <c r="D235">
        <v>2</v>
      </c>
      <c r="E235" t="s">
        <v>236</v>
      </c>
      <c r="F235" t="str">
        <f t="shared" si="9"/>
        <v xml:space="preserve">1526 </v>
      </c>
      <c r="G235" t="str">
        <f t="shared" si="10"/>
        <v>Cal Type 16-3-100</v>
      </c>
      <c r="H235">
        <f t="shared" si="11"/>
        <v>2</v>
      </c>
    </row>
    <row r="236" spans="1:8" x14ac:dyDescent="0.45">
      <c r="A236">
        <v>235</v>
      </c>
      <c r="B236" t="s">
        <v>237</v>
      </c>
      <c r="D236">
        <v>42</v>
      </c>
      <c r="E236" t="s">
        <v>237</v>
      </c>
      <c r="F236" t="str">
        <f t="shared" si="9"/>
        <v xml:space="preserve">307 </v>
      </c>
      <c r="G236" t="str">
        <f t="shared" si="10"/>
        <v>Cal Type 17</v>
      </c>
      <c r="H236">
        <f t="shared" si="11"/>
        <v>42</v>
      </c>
    </row>
    <row r="237" spans="1:8" x14ac:dyDescent="0.45">
      <c r="A237">
        <v>236</v>
      </c>
      <c r="B237" t="s">
        <v>238</v>
      </c>
      <c r="D237">
        <v>4</v>
      </c>
      <c r="E237" t="s">
        <v>238</v>
      </c>
      <c r="F237" t="str">
        <f t="shared" si="9"/>
        <v xml:space="preserve">1070 </v>
      </c>
      <c r="G237" t="str">
        <f t="shared" si="10"/>
        <v>Cal Type 17-1-70</v>
      </c>
      <c r="H237">
        <f t="shared" si="11"/>
        <v>4</v>
      </c>
    </row>
    <row r="238" spans="1:8" x14ac:dyDescent="0.45">
      <c r="A238">
        <v>237</v>
      </c>
      <c r="C238" t="s">
        <v>239</v>
      </c>
      <c r="D238">
        <v>8</v>
      </c>
      <c r="E238" t="s">
        <v>239</v>
      </c>
      <c r="F238" t="str">
        <f t="shared" si="9"/>
        <v xml:space="preserve">308 </v>
      </c>
      <c r="G238" t="str">
        <f t="shared" si="10"/>
        <v>Cal Type 17-2-70</v>
      </c>
      <c r="H238">
        <f t="shared" si="11"/>
        <v>8</v>
      </c>
    </row>
    <row r="239" spans="1:8" x14ac:dyDescent="0.45">
      <c r="A239">
        <v>238</v>
      </c>
      <c r="B239" t="s">
        <v>240</v>
      </c>
      <c r="D239">
        <v>2</v>
      </c>
      <c r="E239" t="s">
        <v>240</v>
      </c>
      <c r="F239" t="str">
        <f t="shared" si="9"/>
        <v xml:space="preserve">1393 </v>
      </c>
      <c r="G239" t="str">
        <f t="shared" si="10"/>
        <v>Cal Type 17-2-80</v>
      </c>
      <c r="H239">
        <f t="shared" si="11"/>
        <v>2</v>
      </c>
    </row>
    <row r="240" spans="1:8" x14ac:dyDescent="0.45">
      <c r="A240">
        <v>239</v>
      </c>
      <c r="B240" t="s">
        <v>241</v>
      </c>
      <c r="D240">
        <v>1126</v>
      </c>
      <c r="E240" t="s">
        <v>241</v>
      </c>
      <c r="F240" t="str">
        <f t="shared" si="9"/>
        <v xml:space="preserve">1435 </v>
      </c>
      <c r="G240" t="str">
        <f t="shared" si="10"/>
        <v>Cal Type 17-3-100</v>
      </c>
      <c r="H240">
        <f t="shared" si="11"/>
        <v>1126</v>
      </c>
    </row>
    <row r="241" spans="1:8" x14ac:dyDescent="0.45">
      <c r="A241">
        <v>240</v>
      </c>
      <c r="C241" t="s">
        <v>242</v>
      </c>
      <c r="D241">
        <v>2</v>
      </c>
      <c r="E241" t="s">
        <v>242</v>
      </c>
      <c r="F241" t="str">
        <f t="shared" si="9"/>
        <v xml:space="preserve">1578 </v>
      </c>
      <c r="G241" t="str">
        <f t="shared" si="10"/>
        <v>Cal Type 17-3-100 (Dual Luminaire)</v>
      </c>
      <c r="H241">
        <f t="shared" si="11"/>
        <v>2</v>
      </c>
    </row>
    <row r="242" spans="1:8" x14ac:dyDescent="0.45">
      <c r="A242">
        <v>241</v>
      </c>
      <c r="B242" t="s">
        <v>243</v>
      </c>
      <c r="D242">
        <v>5</v>
      </c>
      <c r="E242" t="s">
        <v>243</v>
      </c>
      <c r="F242" t="str">
        <f t="shared" si="9"/>
        <v xml:space="preserve">1416 </v>
      </c>
      <c r="G242" t="str">
        <f t="shared" si="10"/>
        <v>Cal Type 17-3-129</v>
      </c>
      <c r="H242">
        <f t="shared" si="11"/>
        <v>5</v>
      </c>
    </row>
    <row r="243" spans="1:8" x14ac:dyDescent="0.45">
      <c r="A243">
        <v>242</v>
      </c>
      <c r="B243" t="s">
        <v>244</v>
      </c>
      <c r="D243">
        <v>53</v>
      </c>
      <c r="E243" t="s">
        <v>244</v>
      </c>
      <c r="F243" t="str">
        <f t="shared" si="9"/>
        <v xml:space="preserve">1398 </v>
      </c>
      <c r="G243" t="str">
        <f t="shared" si="10"/>
        <v>Cal Type 17-3-161</v>
      </c>
      <c r="H243">
        <f t="shared" si="11"/>
        <v>53</v>
      </c>
    </row>
    <row r="244" spans="1:8" x14ac:dyDescent="0.45">
      <c r="A244">
        <v>243</v>
      </c>
      <c r="B244" t="s">
        <v>245</v>
      </c>
      <c r="D244">
        <v>4</v>
      </c>
      <c r="E244" t="s">
        <v>245</v>
      </c>
      <c r="F244" t="str">
        <f t="shared" si="9"/>
        <v xml:space="preserve">1568 </v>
      </c>
      <c r="G244" t="str">
        <f t="shared" si="10"/>
        <v>Cal Type 17-4-100</v>
      </c>
      <c r="H244">
        <f t="shared" si="11"/>
        <v>4</v>
      </c>
    </row>
    <row r="245" spans="1:8" x14ac:dyDescent="0.45">
      <c r="A245">
        <v>244</v>
      </c>
      <c r="B245" t="s">
        <v>246</v>
      </c>
      <c r="D245">
        <v>12</v>
      </c>
      <c r="E245" t="s">
        <v>246</v>
      </c>
      <c r="F245" t="str">
        <f t="shared" si="9"/>
        <v xml:space="preserve">310 </v>
      </c>
      <c r="G245" t="str">
        <f t="shared" si="10"/>
        <v>Cal Type 19</v>
      </c>
      <c r="H245">
        <f t="shared" si="11"/>
        <v>12</v>
      </c>
    </row>
    <row r="246" spans="1:8" x14ac:dyDescent="0.45">
      <c r="A246">
        <v>245</v>
      </c>
      <c r="B246" t="s">
        <v>247</v>
      </c>
      <c r="D246">
        <v>192</v>
      </c>
      <c r="E246" t="s">
        <v>247</v>
      </c>
      <c r="F246" t="str">
        <f t="shared" si="9"/>
        <v xml:space="preserve">1032 </v>
      </c>
      <c r="G246" t="str">
        <f t="shared" si="10"/>
        <v>Cal Type 19-1-70</v>
      </c>
      <c r="H246">
        <f t="shared" si="11"/>
        <v>192</v>
      </c>
    </row>
    <row r="247" spans="1:8" x14ac:dyDescent="0.45">
      <c r="A247">
        <v>246</v>
      </c>
      <c r="B247" t="s">
        <v>248</v>
      </c>
      <c r="D247">
        <v>1</v>
      </c>
      <c r="E247" t="s">
        <v>248</v>
      </c>
      <c r="F247" t="str">
        <f t="shared" si="9"/>
        <v xml:space="preserve">1519 </v>
      </c>
      <c r="G247" t="str">
        <f t="shared" si="10"/>
        <v>Cal Type 19-2-161</v>
      </c>
      <c r="H247">
        <f t="shared" si="11"/>
        <v>1</v>
      </c>
    </row>
    <row r="248" spans="1:8" x14ac:dyDescent="0.45">
      <c r="A248">
        <v>247</v>
      </c>
      <c r="B248" t="s">
        <v>249</v>
      </c>
      <c r="D248">
        <v>15</v>
      </c>
      <c r="E248" t="s">
        <v>249</v>
      </c>
      <c r="F248" t="str">
        <f t="shared" si="9"/>
        <v xml:space="preserve">1071 </v>
      </c>
      <c r="G248" t="str">
        <f t="shared" si="10"/>
        <v>Cal Type 19-2-70</v>
      </c>
      <c r="H248">
        <f t="shared" si="11"/>
        <v>15</v>
      </c>
    </row>
    <row r="249" spans="1:8" x14ac:dyDescent="0.45">
      <c r="A249">
        <v>248</v>
      </c>
      <c r="B249" t="s">
        <v>250</v>
      </c>
      <c r="D249">
        <v>1</v>
      </c>
      <c r="E249" t="s">
        <v>250</v>
      </c>
      <c r="F249" t="str">
        <f t="shared" si="9"/>
        <v xml:space="preserve">1307 </v>
      </c>
      <c r="G249" t="str">
        <f t="shared" si="10"/>
        <v>Cal Type 19-2-80</v>
      </c>
      <c r="H249">
        <f t="shared" si="11"/>
        <v>1</v>
      </c>
    </row>
    <row r="250" spans="1:8" x14ac:dyDescent="0.45">
      <c r="A250">
        <v>249</v>
      </c>
      <c r="B250" t="s">
        <v>251</v>
      </c>
      <c r="D250">
        <v>51</v>
      </c>
      <c r="E250" t="s">
        <v>251</v>
      </c>
      <c r="F250" t="str">
        <f t="shared" si="9"/>
        <v xml:space="preserve">1515 </v>
      </c>
      <c r="G250" t="str">
        <f t="shared" si="10"/>
        <v>Cal Type 19-3-100</v>
      </c>
      <c r="H250">
        <f t="shared" si="11"/>
        <v>51</v>
      </c>
    </row>
    <row r="251" spans="1:8" x14ac:dyDescent="0.45">
      <c r="A251">
        <v>250</v>
      </c>
      <c r="B251" t="s">
        <v>252</v>
      </c>
      <c r="D251">
        <v>6</v>
      </c>
      <c r="E251" t="s">
        <v>252</v>
      </c>
      <c r="F251" t="str">
        <f t="shared" si="9"/>
        <v xml:space="preserve">1339 </v>
      </c>
      <c r="G251" t="str">
        <f t="shared" si="10"/>
        <v>Cal Type 19-3-113</v>
      </c>
      <c r="H251">
        <f t="shared" si="11"/>
        <v>6</v>
      </c>
    </row>
    <row r="252" spans="1:8" x14ac:dyDescent="0.45">
      <c r="A252">
        <v>251</v>
      </c>
      <c r="B252" t="s">
        <v>253</v>
      </c>
      <c r="D252">
        <v>36</v>
      </c>
      <c r="E252" t="s">
        <v>253</v>
      </c>
      <c r="F252" t="str">
        <f t="shared" si="9"/>
        <v xml:space="preserve">1395 </v>
      </c>
      <c r="G252" t="str">
        <f t="shared" si="10"/>
        <v>Cal Type 19-3-129</v>
      </c>
      <c r="H252">
        <f t="shared" si="11"/>
        <v>36</v>
      </c>
    </row>
    <row r="253" spans="1:8" x14ac:dyDescent="0.45">
      <c r="A253">
        <v>252</v>
      </c>
      <c r="B253" t="s">
        <v>254</v>
      </c>
      <c r="D253">
        <v>18</v>
      </c>
      <c r="E253" t="s">
        <v>254</v>
      </c>
      <c r="F253" t="str">
        <f t="shared" si="9"/>
        <v xml:space="preserve">1457 </v>
      </c>
      <c r="G253" t="str">
        <f t="shared" si="10"/>
        <v>Cal Type 19-3-161</v>
      </c>
      <c r="H253">
        <f t="shared" si="11"/>
        <v>18</v>
      </c>
    </row>
    <row r="254" spans="1:8" x14ac:dyDescent="0.45">
      <c r="A254">
        <v>253</v>
      </c>
      <c r="B254" t="s">
        <v>255</v>
      </c>
      <c r="D254">
        <v>243</v>
      </c>
      <c r="E254" t="s">
        <v>255</v>
      </c>
      <c r="F254" t="str">
        <f t="shared" si="9"/>
        <v xml:space="preserve">1033 </v>
      </c>
      <c r="G254" t="str">
        <f t="shared" si="10"/>
        <v>Cal Type 19-3-70</v>
      </c>
      <c r="H254">
        <f t="shared" si="11"/>
        <v>243</v>
      </c>
    </row>
    <row r="255" spans="1:8" x14ac:dyDescent="0.45">
      <c r="A255">
        <v>254</v>
      </c>
      <c r="B255" t="s">
        <v>256</v>
      </c>
      <c r="D255">
        <v>27</v>
      </c>
      <c r="E255" t="s">
        <v>256</v>
      </c>
      <c r="F255" t="str">
        <f t="shared" si="9"/>
        <v xml:space="preserve">1442 </v>
      </c>
      <c r="G255" t="str">
        <f t="shared" si="10"/>
        <v>Cal Type 19-3-80</v>
      </c>
      <c r="H255">
        <f t="shared" si="11"/>
        <v>27</v>
      </c>
    </row>
    <row r="256" spans="1:8" x14ac:dyDescent="0.45">
      <c r="A256">
        <v>255</v>
      </c>
      <c r="B256" t="s">
        <v>257</v>
      </c>
      <c r="D256">
        <v>568</v>
      </c>
      <c r="E256" t="s">
        <v>257</v>
      </c>
      <c r="F256" t="str">
        <f t="shared" si="9"/>
        <v xml:space="preserve">1432 </v>
      </c>
      <c r="G256" t="str">
        <f t="shared" si="10"/>
        <v>Cal Type 19-4-100</v>
      </c>
      <c r="H256">
        <f t="shared" si="11"/>
        <v>568</v>
      </c>
    </row>
    <row r="257" spans="1:8" x14ac:dyDescent="0.45">
      <c r="A257">
        <v>256</v>
      </c>
      <c r="B257" t="s">
        <v>258</v>
      </c>
      <c r="D257">
        <v>4</v>
      </c>
      <c r="E257" t="s">
        <v>258</v>
      </c>
      <c r="F257" t="str">
        <f t="shared" si="9"/>
        <v xml:space="preserve">1417 </v>
      </c>
      <c r="G257" t="str">
        <f t="shared" si="10"/>
        <v>Cal Type 19-4-129</v>
      </c>
      <c r="H257">
        <f t="shared" si="11"/>
        <v>4</v>
      </c>
    </row>
    <row r="258" spans="1:8" x14ac:dyDescent="0.45">
      <c r="A258">
        <v>257</v>
      </c>
      <c r="B258" t="s">
        <v>259</v>
      </c>
      <c r="D258">
        <v>18</v>
      </c>
      <c r="E258" t="s">
        <v>259</v>
      </c>
      <c r="F258" t="str">
        <f t="shared" si="9"/>
        <v xml:space="preserve">1382 </v>
      </c>
      <c r="G258" t="str">
        <f t="shared" si="10"/>
        <v>Cal Type 19-4-161</v>
      </c>
      <c r="H258">
        <f t="shared" si="11"/>
        <v>18</v>
      </c>
    </row>
    <row r="259" spans="1:8" x14ac:dyDescent="0.45">
      <c r="A259">
        <v>258</v>
      </c>
      <c r="B259" t="s">
        <v>260</v>
      </c>
      <c r="D259">
        <v>1</v>
      </c>
      <c r="E259" t="s">
        <v>260</v>
      </c>
      <c r="F259" t="str">
        <f t="shared" ref="F259:F322" si="12">LEFT(E259,FIND(" ",E259))</f>
        <v xml:space="preserve">311 </v>
      </c>
      <c r="G259" t="str">
        <f t="shared" ref="G259:G322" si="13">RIGHT(E259,LEN(E259)-FIND(" ",E259))</f>
        <v>Cal Type 19A</v>
      </c>
      <c r="H259">
        <f t="shared" ref="H259:H322" si="14">D259</f>
        <v>1</v>
      </c>
    </row>
    <row r="260" spans="1:8" x14ac:dyDescent="0.45">
      <c r="A260">
        <v>259</v>
      </c>
      <c r="B260" t="s">
        <v>261</v>
      </c>
      <c r="D260">
        <v>12</v>
      </c>
      <c r="E260" t="s">
        <v>261</v>
      </c>
      <c r="F260" t="str">
        <f t="shared" si="12"/>
        <v xml:space="preserve">1031 </v>
      </c>
      <c r="G260" t="str">
        <f t="shared" si="13"/>
        <v>Cal Type 21</v>
      </c>
      <c r="H260">
        <f t="shared" si="14"/>
        <v>12</v>
      </c>
    </row>
    <row r="261" spans="1:8" x14ac:dyDescent="0.45">
      <c r="A261">
        <v>260</v>
      </c>
      <c r="B261" t="s">
        <v>262</v>
      </c>
      <c r="D261">
        <v>3</v>
      </c>
      <c r="E261" t="s">
        <v>262</v>
      </c>
      <c r="F261" t="str">
        <f t="shared" si="12"/>
        <v xml:space="preserve">1549 </v>
      </c>
      <c r="G261" t="str">
        <f t="shared" si="13"/>
        <v>Cal Type 23-4-100</v>
      </c>
      <c r="H261">
        <f t="shared" si="14"/>
        <v>3</v>
      </c>
    </row>
    <row r="262" spans="1:8" x14ac:dyDescent="0.45">
      <c r="A262">
        <v>261</v>
      </c>
      <c r="B262" t="s">
        <v>263</v>
      </c>
      <c r="D262">
        <v>18</v>
      </c>
      <c r="E262" t="s">
        <v>263</v>
      </c>
      <c r="F262" t="str">
        <f t="shared" si="12"/>
        <v xml:space="preserve">313 </v>
      </c>
      <c r="G262" t="str">
        <f t="shared" si="13"/>
        <v>Cal Type 24</v>
      </c>
      <c r="H262">
        <f t="shared" si="14"/>
        <v>18</v>
      </c>
    </row>
    <row r="263" spans="1:8" x14ac:dyDescent="0.45">
      <c r="A263">
        <v>262</v>
      </c>
      <c r="B263" t="s">
        <v>264</v>
      </c>
      <c r="D263">
        <v>1</v>
      </c>
      <c r="E263" t="s">
        <v>264</v>
      </c>
      <c r="F263" t="str">
        <f t="shared" si="12"/>
        <v xml:space="preserve">1601 </v>
      </c>
      <c r="G263" t="str">
        <f t="shared" si="13"/>
        <v>Cal Type 24-3-100</v>
      </c>
      <c r="H263">
        <f t="shared" si="14"/>
        <v>1</v>
      </c>
    </row>
    <row r="264" spans="1:8" x14ac:dyDescent="0.45">
      <c r="A264">
        <v>263</v>
      </c>
      <c r="B264" t="s">
        <v>265</v>
      </c>
      <c r="D264">
        <v>4</v>
      </c>
      <c r="E264" t="s">
        <v>265</v>
      </c>
      <c r="F264" t="str">
        <f t="shared" si="12"/>
        <v xml:space="preserve">1340 </v>
      </c>
      <c r="G264" t="str">
        <f t="shared" si="13"/>
        <v>Cal Type 24-3-113</v>
      </c>
      <c r="H264">
        <f t="shared" si="14"/>
        <v>4</v>
      </c>
    </row>
    <row r="265" spans="1:8" x14ac:dyDescent="0.45">
      <c r="A265">
        <v>264</v>
      </c>
      <c r="B265" t="s">
        <v>266</v>
      </c>
      <c r="D265">
        <v>29</v>
      </c>
      <c r="E265" t="s">
        <v>266</v>
      </c>
      <c r="F265" t="str">
        <f t="shared" si="12"/>
        <v xml:space="preserve">1397 </v>
      </c>
      <c r="G265" t="str">
        <f t="shared" si="13"/>
        <v>Cal Type 24-3-129</v>
      </c>
      <c r="H265">
        <f t="shared" si="14"/>
        <v>29</v>
      </c>
    </row>
    <row r="266" spans="1:8" x14ac:dyDescent="0.45">
      <c r="A266">
        <v>265</v>
      </c>
      <c r="B266" t="s">
        <v>267</v>
      </c>
      <c r="D266">
        <v>187</v>
      </c>
      <c r="E266" t="s">
        <v>267</v>
      </c>
      <c r="F266" t="str">
        <f t="shared" si="12"/>
        <v xml:space="preserve">1034 </v>
      </c>
      <c r="G266" t="str">
        <f t="shared" si="13"/>
        <v>Cal Type 24-3-70</v>
      </c>
      <c r="H266">
        <f t="shared" si="14"/>
        <v>187</v>
      </c>
    </row>
    <row r="267" spans="1:8" x14ac:dyDescent="0.45">
      <c r="A267">
        <v>266</v>
      </c>
      <c r="B267" t="s">
        <v>268</v>
      </c>
      <c r="D267">
        <v>5</v>
      </c>
      <c r="E267" t="s">
        <v>268</v>
      </c>
      <c r="F267" t="str">
        <f t="shared" si="12"/>
        <v xml:space="preserve">1308 </v>
      </c>
      <c r="G267" t="str">
        <f t="shared" si="13"/>
        <v>Cal Type 24-3-80</v>
      </c>
      <c r="H267">
        <f t="shared" si="14"/>
        <v>5</v>
      </c>
    </row>
    <row r="268" spans="1:8" x14ac:dyDescent="0.45">
      <c r="A268">
        <v>267</v>
      </c>
      <c r="B268" t="s">
        <v>269</v>
      </c>
      <c r="D268">
        <v>187</v>
      </c>
      <c r="E268" t="s">
        <v>269</v>
      </c>
      <c r="F268" t="str">
        <f t="shared" si="12"/>
        <v xml:space="preserve">1448 </v>
      </c>
      <c r="G268" t="str">
        <f t="shared" si="13"/>
        <v>Cal Type 24-4-100</v>
      </c>
      <c r="H268">
        <f t="shared" si="14"/>
        <v>187</v>
      </c>
    </row>
    <row r="269" spans="1:8" x14ac:dyDescent="0.45">
      <c r="A269">
        <v>268</v>
      </c>
      <c r="B269" t="s">
        <v>270</v>
      </c>
      <c r="D269">
        <v>17</v>
      </c>
      <c r="E269" t="s">
        <v>270</v>
      </c>
      <c r="F269" t="str">
        <f t="shared" si="12"/>
        <v xml:space="preserve">1402 </v>
      </c>
      <c r="G269" t="str">
        <f t="shared" si="13"/>
        <v>Cal Type 24-4-161</v>
      </c>
      <c r="H269">
        <f t="shared" si="14"/>
        <v>17</v>
      </c>
    </row>
    <row r="270" spans="1:8" x14ac:dyDescent="0.45">
      <c r="A270">
        <v>269</v>
      </c>
      <c r="B270" t="s">
        <v>271</v>
      </c>
      <c r="D270">
        <v>5</v>
      </c>
      <c r="E270" t="s">
        <v>271</v>
      </c>
      <c r="F270" t="str">
        <f t="shared" si="12"/>
        <v xml:space="preserve">1085 </v>
      </c>
      <c r="G270" t="str">
        <f t="shared" si="13"/>
        <v>Cal Type 24-4-70</v>
      </c>
      <c r="H270">
        <f t="shared" si="14"/>
        <v>5</v>
      </c>
    </row>
    <row r="271" spans="1:8" x14ac:dyDescent="0.45">
      <c r="A271">
        <v>270</v>
      </c>
      <c r="B271" t="s">
        <v>272</v>
      </c>
      <c r="D271">
        <v>3</v>
      </c>
      <c r="E271" t="s">
        <v>272</v>
      </c>
      <c r="F271" t="str">
        <f t="shared" si="12"/>
        <v xml:space="preserve">314 </v>
      </c>
      <c r="G271" t="str">
        <f t="shared" si="13"/>
        <v>Cal Type 24A</v>
      </c>
      <c r="H271">
        <f t="shared" si="14"/>
        <v>3</v>
      </c>
    </row>
    <row r="272" spans="1:8" x14ac:dyDescent="0.45">
      <c r="A272">
        <v>271</v>
      </c>
      <c r="B272" t="s">
        <v>273</v>
      </c>
      <c r="D272">
        <v>24</v>
      </c>
      <c r="E272" t="s">
        <v>273</v>
      </c>
      <c r="F272" t="str">
        <f t="shared" si="12"/>
        <v xml:space="preserve">315 </v>
      </c>
      <c r="G272" t="str">
        <f t="shared" si="13"/>
        <v>Cal Type 26</v>
      </c>
      <c r="H272">
        <f t="shared" si="14"/>
        <v>24</v>
      </c>
    </row>
    <row r="273" spans="1:8" x14ac:dyDescent="0.45">
      <c r="A273">
        <v>272</v>
      </c>
      <c r="B273" t="s">
        <v>274</v>
      </c>
      <c r="D273">
        <v>13</v>
      </c>
      <c r="E273" t="s">
        <v>274</v>
      </c>
      <c r="F273" t="str">
        <f t="shared" si="12"/>
        <v xml:space="preserve">1505 </v>
      </c>
      <c r="G273" t="str">
        <f t="shared" si="13"/>
        <v>Cal Type 26-3-100</v>
      </c>
      <c r="H273">
        <f t="shared" si="14"/>
        <v>13</v>
      </c>
    </row>
    <row r="274" spans="1:8" x14ac:dyDescent="0.45">
      <c r="A274">
        <v>273</v>
      </c>
      <c r="B274" t="s">
        <v>275</v>
      </c>
      <c r="D274">
        <v>1</v>
      </c>
      <c r="E274" t="s">
        <v>275</v>
      </c>
      <c r="F274" t="str">
        <f t="shared" si="12"/>
        <v xml:space="preserve">1362 </v>
      </c>
      <c r="G274" t="str">
        <f t="shared" si="13"/>
        <v>Cal Type 26-3-113</v>
      </c>
      <c r="H274">
        <f t="shared" si="14"/>
        <v>1</v>
      </c>
    </row>
    <row r="275" spans="1:8" x14ac:dyDescent="0.45">
      <c r="A275">
        <v>274</v>
      </c>
      <c r="B275" t="s">
        <v>276</v>
      </c>
      <c r="D275">
        <v>64</v>
      </c>
      <c r="E275" t="s">
        <v>276</v>
      </c>
      <c r="F275" t="str">
        <f t="shared" si="12"/>
        <v xml:space="preserve">1331 </v>
      </c>
      <c r="G275" t="str">
        <f t="shared" si="13"/>
        <v>Cal Type 26-3-129</v>
      </c>
      <c r="H275">
        <f t="shared" si="14"/>
        <v>64</v>
      </c>
    </row>
    <row r="276" spans="1:8" x14ac:dyDescent="0.45">
      <c r="A276">
        <v>275</v>
      </c>
      <c r="B276" t="s">
        <v>277</v>
      </c>
      <c r="D276">
        <v>3</v>
      </c>
      <c r="E276" t="s">
        <v>277</v>
      </c>
      <c r="F276" t="str">
        <f t="shared" si="12"/>
        <v xml:space="preserve">1504 </v>
      </c>
      <c r="G276" t="str">
        <f t="shared" si="13"/>
        <v>Cal Type 26-3-161</v>
      </c>
      <c r="H276">
        <f t="shared" si="14"/>
        <v>3</v>
      </c>
    </row>
    <row r="277" spans="1:8" x14ac:dyDescent="0.45">
      <c r="A277">
        <v>276</v>
      </c>
      <c r="B277" t="s">
        <v>278</v>
      </c>
      <c r="D277">
        <v>290</v>
      </c>
      <c r="E277" t="s">
        <v>278</v>
      </c>
      <c r="F277" t="str">
        <f t="shared" si="12"/>
        <v xml:space="preserve">1035 </v>
      </c>
      <c r="G277" t="str">
        <f t="shared" si="13"/>
        <v>Cal Type 26-3-70</v>
      </c>
      <c r="H277">
        <f t="shared" si="14"/>
        <v>290</v>
      </c>
    </row>
    <row r="278" spans="1:8" x14ac:dyDescent="0.45">
      <c r="A278">
        <v>277</v>
      </c>
      <c r="B278" t="s">
        <v>279</v>
      </c>
      <c r="D278">
        <v>4</v>
      </c>
      <c r="E278" t="s">
        <v>279</v>
      </c>
      <c r="F278" t="str">
        <f t="shared" si="12"/>
        <v xml:space="preserve">1364 </v>
      </c>
      <c r="G278" t="str">
        <f t="shared" si="13"/>
        <v>Cal Type 26-3-80</v>
      </c>
      <c r="H278">
        <f t="shared" si="14"/>
        <v>4</v>
      </c>
    </row>
    <row r="279" spans="1:8" x14ac:dyDescent="0.45">
      <c r="A279">
        <v>278</v>
      </c>
      <c r="B279" t="s">
        <v>280</v>
      </c>
      <c r="D279">
        <v>279</v>
      </c>
      <c r="E279" t="s">
        <v>280</v>
      </c>
      <c r="F279" t="str">
        <f t="shared" si="12"/>
        <v xml:space="preserve">1436 </v>
      </c>
      <c r="G279" t="str">
        <f t="shared" si="13"/>
        <v>Cal Type 26-4-100</v>
      </c>
      <c r="H279">
        <f t="shared" si="14"/>
        <v>279</v>
      </c>
    </row>
    <row r="280" spans="1:8" x14ac:dyDescent="0.45">
      <c r="A280">
        <v>279</v>
      </c>
      <c r="C280" t="s">
        <v>281</v>
      </c>
      <c r="D280">
        <v>1</v>
      </c>
      <c r="E280" t="s">
        <v>281</v>
      </c>
      <c r="F280" t="str">
        <f t="shared" si="12"/>
        <v xml:space="preserve">1638 </v>
      </c>
      <c r="G280" t="str">
        <f t="shared" si="13"/>
        <v>Cal Type 26-4-100 (Little Tokyo)</v>
      </c>
      <c r="H280">
        <f t="shared" si="14"/>
        <v>1</v>
      </c>
    </row>
    <row r="281" spans="1:8" x14ac:dyDescent="0.45">
      <c r="A281">
        <v>280</v>
      </c>
      <c r="B281" t="s">
        <v>282</v>
      </c>
      <c r="D281">
        <v>4</v>
      </c>
      <c r="E281" t="s">
        <v>282</v>
      </c>
      <c r="F281" t="str">
        <f t="shared" si="12"/>
        <v xml:space="preserve">1396 </v>
      </c>
      <c r="G281" t="str">
        <f t="shared" si="13"/>
        <v>Cal Type 26-4-129</v>
      </c>
      <c r="H281">
        <f t="shared" si="14"/>
        <v>4</v>
      </c>
    </row>
    <row r="282" spans="1:8" x14ac:dyDescent="0.45">
      <c r="A282">
        <v>281</v>
      </c>
      <c r="B282" t="s">
        <v>283</v>
      </c>
      <c r="D282">
        <v>70</v>
      </c>
      <c r="E282" t="s">
        <v>283</v>
      </c>
      <c r="F282" t="str">
        <f t="shared" si="12"/>
        <v xml:space="preserve">1405 </v>
      </c>
      <c r="G282" t="str">
        <f t="shared" si="13"/>
        <v>Cal Type 26-4-161</v>
      </c>
      <c r="H282">
        <f t="shared" si="14"/>
        <v>70</v>
      </c>
    </row>
    <row r="283" spans="1:8" x14ac:dyDescent="0.45">
      <c r="A283">
        <v>282</v>
      </c>
      <c r="B283" t="s">
        <v>284</v>
      </c>
      <c r="D283">
        <v>15</v>
      </c>
      <c r="E283" t="s">
        <v>284</v>
      </c>
      <c r="F283" t="str">
        <f t="shared" si="12"/>
        <v xml:space="preserve">1084 </v>
      </c>
      <c r="G283" t="str">
        <f t="shared" si="13"/>
        <v>Cal Type 26-4-70</v>
      </c>
      <c r="H283">
        <f t="shared" si="14"/>
        <v>15</v>
      </c>
    </row>
    <row r="284" spans="1:8" x14ac:dyDescent="0.45">
      <c r="A284">
        <v>283</v>
      </c>
      <c r="B284" t="s">
        <v>285</v>
      </c>
      <c r="D284">
        <v>30</v>
      </c>
      <c r="E284" t="s">
        <v>285</v>
      </c>
      <c r="F284" t="str">
        <f t="shared" si="12"/>
        <v xml:space="preserve">1083 </v>
      </c>
      <c r="G284" t="str">
        <f t="shared" si="13"/>
        <v>Cal Type 26-4-80</v>
      </c>
      <c r="H284">
        <f t="shared" si="14"/>
        <v>30</v>
      </c>
    </row>
    <row r="285" spans="1:8" x14ac:dyDescent="0.45">
      <c r="A285">
        <v>284</v>
      </c>
      <c r="C285" t="s">
        <v>286</v>
      </c>
      <c r="D285">
        <v>1</v>
      </c>
      <c r="E285" t="s">
        <v>286</v>
      </c>
      <c r="F285" t="str">
        <f t="shared" si="12"/>
        <v xml:space="preserve">1533 </v>
      </c>
      <c r="G285" t="str">
        <f t="shared" si="13"/>
        <v>Cal Type 26-5-161 (King 822 Lum.)</v>
      </c>
      <c r="H285">
        <f t="shared" si="14"/>
        <v>1</v>
      </c>
    </row>
    <row r="286" spans="1:8" x14ac:dyDescent="0.45">
      <c r="A286">
        <v>285</v>
      </c>
      <c r="B286" t="s">
        <v>287</v>
      </c>
      <c r="D286">
        <v>1</v>
      </c>
      <c r="E286" t="s">
        <v>287</v>
      </c>
      <c r="F286" t="str">
        <f t="shared" si="12"/>
        <v xml:space="preserve">1566 </v>
      </c>
      <c r="G286" t="str">
        <f t="shared" si="13"/>
        <v>Cal Type 28</v>
      </c>
      <c r="H286">
        <f t="shared" si="14"/>
        <v>1</v>
      </c>
    </row>
    <row r="287" spans="1:8" x14ac:dyDescent="0.45">
      <c r="A287">
        <v>286</v>
      </c>
      <c r="B287" t="s">
        <v>288</v>
      </c>
      <c r="D287">
        <v>1</v>
      </c>
      <c r="E287" t="s">
        <v>288</v>
      </c>
      <c r="F287" t="str">
        <f t="shared" si="12"/>
        <v xml:space="preserve">1594 </v>
      </c>
      <c r="G287" t="str">
        <f t="shared" si="13"/>
        <v>Cal Type 28-5-100</v>
      </c>
      <c r="H287">
        <f t="shared" si="14"/>
        <v>1</v>
      </c>
    </row>
    <row r="288" spans="1:8" x14ac:dyDescent="0.45">
      <c r="A288">
        <v>287</v>
      </c>
      <c r="B288" t="s">
        <v>289</v>
      </c>
      <c r="D288">
        <v>1</v>
      </c>
      <c r="E288" t="s">
        <v>289</v>
      </c>
      <c r="F288" t="str">
        <f t="shared" si="12"/>
        <v xml:space="preserve">1580 </v>
      </c>
      <c r="G288" t="str">
        <f t="shared" si="13"/>
        <v>Cal Type 29-3-100</v>
      </c>
      <c r="H288">
        <f t="shared" si="14"/>
        <v>1</v>
      </c>
    </row>
    <row r="289" spans="1:8" x14ac:dyDescent="0.45">
      <c r="A289">
        <v>288</v>
      </c>
      <c r="B289" t="s">
        <v>290</v>
      </c>
      <c r="D289">
        <v>5</v>
      </c>
      <c r="E289" t="s">
        <v>290</v>
      </c>
      <c r="F289" t="str">
        <f t="shared" si="12"/>
        <v xml:space="preserve">1377 </v>
      </c>
      <c r="G289" t="str">
        <f t="shared" si="13"/>
        <v>Cal Type 29-3-70</v>
      </c>
      <c r="H289">
        <f t="shared" si="14"/>
        <v>5</v>
      </c>
    </row>
    <row r="290" spans="1:8" x14ac:dyDescent="0.45">
      <c r="A290">
        <v>289</v>
      </c>
      <c r="B290" t="s">
        <v>291</v>
      </c>
      <c r="D290">
        <v>1</v>
      </c>
      <c r="E290" t="s">
        <v>291</v>
      </c>
      <c r="F290" t="str">
        <f t="shared" si="12"/>
        <v xml:space="preserve">1556 </v>
      </c>
      <c r="G290" t="str">
        <f t="shared" si="13"/>
        <v>Cal Type 29-4-161</v>
      </c>
      <c r="H290">
        <f t="shared" si="14"/>
        <v>1</v>
      </c>
    </row>
    <row r="291" spans="1:8" x14ac:dyDescent="0.45">
      <c r="A291">
        <v>290</v>
      </c>
      <c r="B291" t="s">
        <v>292</v>
      </c>
      <c r="D291">
        <v>106</v>
      </c>
      <c r="E291" t="s">
        <v>292</v>
      </c>
      <c r="F291" t="str">
        <f t="shared" si="12"/>
        <v xml:space="preserve">1449 </v>
      </c>
      <c r="G291" t="str">
        <f t="shared" si="13"/>
        <v>Cal Type 29-5-100</v>
      </c>
      <c r="H291">
        <f t="shared" si="14"/>
        <v>106</v>
      </c>
    </row>
    <row r="292" spans="1:8" x14ac:dyDescent="0.45">
      <c r="A292">
        <v>291</v>
      </c>
      <c r="B292" t="s">
        <v>293</v>
      </c>
      <c r="D292">
        <v>2</v>
      </c>
      <c r="E292" t="s">
        <v>293</v>
      </c>
      <c r="F292" t="str">
        <f t="shared" si="12"/>
        <v xml:space="preserve">1366 </v>
      </c>
      <c r="G292" t="str">
        <f t="shared" si="13"/>
        <v>Cal Type 29-5-113</v>
      </c>
      <c r="H292">
        <f t="shared" si="14"/>
        <v>2</v>
      </c>
    </row>
    <row r="293" spans="1:8" x14ac:dyDescent="0.45">
      <c r="A293">
        <v>292</v>
      </c>
      <c r="B293" t="s">
        <v>294</v>
      </c>
      <c r="D293">
        <v>8</v>
      </c>
      <c r="E293" t="s">
        <v>294</v>
      </c>
      <c r="F293" t="str">
        <f t="shared" si="12"/>
        <v xml:space="preserve">1337 </v>
      </c>
      <c r="G293" t="str">
        <f t="shared" si="13"/>
        <v>Cal Type 29-5-129</v>
      </c>
      <c r="H293">
        <f t="shared" si="14"/>
        <v>8</v>
      </c>
    </row>
    <row r="294" spans="1:8" x14ac:dyDescent="0.45">
      <c r="A294">
        <v>293</v>
      </c>
      <c r="B294" t="s">
        <v>295</v>
      </c>
      <c r="D294">
        <v>11</v>
      </c>
      <c r="E294" t="s">
        <v>295</v>
      </c>
      <c r="F294" t="str">
        <f t="shared" si="12"/>
        <v xml:space="preserve">1503 </v>
      </c>
      <c r="G294" t="str">
        <f t="shared" si="13"/>
        <v>Cal Type 29-5-161</v>
      </c>
      <c r="H294">
        <f t="shared" si="14"/>
        <v>11</v>
      </c>
    </row>
    <row r="295" spans="1:8" x14ac:dyDescent="0.45">
      <c r="A295">
        <v>294</v>
      </c>
      <c r="C295" t="s">
        <v>296</v>
      </c>
      <c r="D295">
        <v>76</v>
      </c>
      <c r="E295" t="s">
        <v>296</v>
      </c>
      <c r="F295" t="str">
        <f t="shared" si="12"/>
        <v xml:space="preserve">317 </v>
      </c>
      <c r="G295" t="str">
        <f t="shared" si="13"/>
        <v>Cal Type 29-5-70</v>
      </c>
      <c r="H295">
        <f t="shared" si="14"/>
        <v>76</v>
      </c>
    </row>
    <row r="296" spans="1:8" x14ac:dyDescent="0.45">
      <c r="A296">
        <v>295</v>
      </c>
      <c r="B296" t="s">
        <v>297</v>
      </c>
      <c r="D296">
        <v>6</v>
      </c>
      <c r="E296" t="s">
        <v>297</v>
      </c>
      <c r="F296" t="str">
        <f t="shared" si="12"/>
        <v xml:space="preserve">1445 </v>
      </c>
      <c r="G296" t="str">
        <f t="shared" si="13"/>
        <v>Cal Type 29-5-80</v>
      </c>
      <c r="H296">
        <f t="shared" si="14"/>
        <v>6</v>
      </c>
    </row>
    <row r="297" spans="1:8" x14ac:dyDescent="0.45">
      <c r="A297">
        <v>296</v>
      </c>
      <c r="C297" t="s">
        <v>298</v>
      </c>
      <c r="D297">
        <v>1</v>
      </c>
      <c r="E297" t="s">
        <v>298</v>
      </c>
      <c r="F297" t="str">
        <f t="shared" si="12"/>
        <v xml:space="preserve">1453 </v>
      </c>
      <c r="G297" t="str">
        <f t="shared" si="13"/>
        <v>Cal Type 29-5-80 (Cyl. Lum.)</v>
      </c>
      <c r="H297">
        <f t="shared" si="14"/>
        <v>1</v>
      </c>
    </row>
    <row r="298" spans="1:8" x14ac:dyDescent="0.45">
      <c r="A298">
        <v>297</v>
      </c>
      <c r="B298" t="s">
        <v>299</v>
      </c>
      <c r="D298">
        <v>2</v>
      </c>
      <c r="E298" t="s">
        <v>299</v>
      </c>
      <c r="F298" t="str">
        <f t="shared" si="12"/>
        <v xml:space="preserve">1534 </v>
      </c>
      <c r="G298" t="str">
        <f t="shared" si="13"/>
        <v>Cal Type 29A-5-161</v>
      </c>
      <c r="H298">
        <f t="shared" si="14"/>
        <v>2</v>
      </c>
    </row>
    <row r="299" spans="1:8" x14ac:dyDescent="0.45">
      <c r="A299">
        <v>298</v>
      </c>
      <c r="B299" t="s">
        <v>300</v>
      </c>
      <c r="D299">
        <v>21</v>
      </c>
      <c r="E299" t="s">
        <v>300</v>
      </c>
      <c r="F299" t="str">
        <f t="shared" si="12"/>
        <v xml:space="preserve">1082 </v>
      </c>
      <c r="G299" t="str">
        <f t="shared" si="13"/>
        <v>Cal Type 3</v>
      </c>
      <c r="H299">
        <f t="shared" si="14"/>
        <v>21</v>
      </c>
    </row>
    <row r="300" spans="1:8" x14ac:dyDescent="0.45">
      <c r="A300">
        <v>299</v>
      </c>
      <c r="B300" t="s">
        <v>301</v>
      </c>
      <c r="D300">
        <v>5</v>
      </c>
      <c r="E300" t="s">
        <v>301</v>
      </c>
      <c r="F300" t="str">
        <f t="shared" si="12"/>
        <v xml:space="preserve">1300 </v>
      </c>
      <c r="G300" t="str">
        <f t="shared" si="13"/>
        <v>Cal Type 3 (Traffic)</v>
      </c>
      <c r="H300">
        <f t="shared" si="14"/>
        <v>5</v>
      </c>
    </row>
    <row r="301" spans="1:8" x14ac:dyDescent="0.45">
      <c r="A301">
        <v>300</v>
      </c>
      <c r="B301" t="s">
        <v>302</v>
      </c>
      <c r="D301">
        <v>7</v>
      </c>
      <c r="E301" t="s">
        <v>302</v>
      </c>
      <c r="F301" t="str">
        <f t="shared" si="12"/>
        <v xml:space="preserve">1066 </v>
      </c>
      <c r="G301" t="str">
        <f t="shared" si="13"/>
        <v>Cal Type 30</v>
      </c>
      <c r="H301">
        <f t="shared" si="14"/>
        <v>7</v>
      </c>
    </row>
    <row r="302" spans="1:8" x14ac:dyDescent="0.45">
      <c r="A302">
        <v>301</v>
      </c>
      <c r="B302" t="s">
        <v>303</v>
      </c>
      <c r="D302">
        <v>32</v>
      </c>
      <c r="E302" t="s">
        <v>303</v>
      </c>
      <c r="F302" t="str">
        <f t="shared" si="12"/>
        <v xml:space="preserve">1599 </v>
      </c>
      <c r="G302" t="str">
        <f t="shared" si="13"/>
        <v>Cal Type 31</v>
      </c>
      <c r="H302">
        <f t="shared" si="14"/>
        <v>32</v>
      </c>
    </row>
    <row r="303" spans="1:8" x14ac:dyDescent="0.45">
      <c r="A303">
        <v>302</v>
      </c>
      <c r="B303" t="s">
        <v>304</v>
      </c>
      <c r="D303">
        <v>2</v>
      </c>
      <c r="E303" t="s">
        <v>304</v>
      </c>
      <c r="F303" t="str">
        <f t="shared" si="12"/>
        <v xml:space="preserve">1161 </v>
      </c>
      <c r="G303" t="str">
        <f t="shared" si="13"/>
        <v>Cal Type 32</v>
      </c>
      <c r="H303">
        <f t="shared" si="14"/>
        <v>2</v>
      </c>
    </row>
    <row r="304" spans="1:8" x14ac:dyDescent="0.45">
      <c r="A304">
        <v>303</v>
      </c>
      <c r="B304" t="s">
        <v>305</v>
      </c>
      <c r="D304">
        <v>1</v>
      </c>
      <c r="E304" t="s">
        <v>305</v>
      </c>
      <c r="F304" t="str">
        <f t="shared" si="12"/>
        <v xml:space="preserve">1669 </v>
      </c>
      <c r="G304" t="str">
        <f t="shared" si="13"/>
        <v>Cal Type 60-5-100</v>
      </c>
      <c r="H304">
        <f t="shared" si="14"/>
        <v>1</v>
      </c>
    </row>
    <row r="305" spans="1:8" x14ac:dyDescent="0.45">
      <c r="A305">
        <v>304</v>
      </c>
      <c r="B305" t="s">
        <v>306</v>
      </c>
      <c r="D305">
        <v>25</v>
      </c>
      <c r="E305" t="s">
        <v>306</v>
      </c>
      <c r="F305" t="str">
        <f t="shared" si="12"/>
        <v xml:space="preserve">1497 </v>
      </c>
      <c r="G305" t="str">
        <f t="shared" si="13"/>
        <v>Cal Type 61-5-100</v>
      </c>
      <c r="H305">
        <f t="shared" si="14"/>
        <v>25</v>
      </c>
    </row>
    <row r="306" spans="1:8" x14ac:dyDescent="0.45">
      <c r="A306">
        <v>305</v>
      </c>
      <c r="B306" t="s">
        <v>307</v>
      </c>
      <c r="D306">
        <v>4</v>
      </c>
      <c r="E306" t="s">
        <v>307</v>
      </c>
      <c r="F306" t="str">
        <f t="shared" si="12"/>
        <v xml:space="preserve">1338 </v>
      </c>
      <c r="G306" t="str">
        <f t="shared" si="13"/>
        <v>Cal Type 61-5-129</v>
      </c>
      <c r="H306">
        <f t="shared" si="14"/>
        <v>4</v>
      </c>
    </row>
    <row r="307" spans="1:8" x14ac:dyDescent="0.45">
      <c r="A307">
        <v>306</v>
      </c>
      <c r="B307" t="s">
        <v>308</v>
      </c>
      <c r="D307">
        <v>1</v>
      </c>
      <c r="E307" t="s">
        <v>308</v>
      </c>
      <c r="F307" t="str">
        <f t="shared" si="12"/>
        <v xml:space="preserve">1520 </v>
      </c>
      <c r="G307" t="str">
        <f t="shared" si="13"/>
        <v>Cal Type 61-5-161</v>
      </c>
      <c r="H307">
        <f t="shared" si="14"/>
        <v>1</v>
      </c>
    </row>
    <row r="308" spans="1:8" x14ac:dyDescent="0.45">
      <c r="A308">
        <v>307</v>
      </c>
      <c r="B308" t="s">
        <v>309</v>
      </c>
      <c r="D308">
        <v>1</v>
      </c>
      <c r="E308" t="s">
        <v>309</v>
      </c>
      <c r="F308" t="str">
        <f t="shared" si="12"/>
        <v xml:space="preserve">1481 </v>
      </c>
      <c r="G308" t="str">
        <f t="shared" si="13"/>
        <v>Cal Type 61-5-80</v>
      </c>
      <c r="H308">
        <f t="shared" si="14"/>
        <v>1</v>
      </c>
    </row>
    <row r="309" spans="1:8" x14ac:dyDescent="0.45">
      <c r="A309">
        <v>308</v>
      </c>
      <c r="B309" t="s">
        <v>310</v>
      </c>
      <c r="D309">
        <v>120</v>
      </c>
      <c r="E309" t="s">
        <v>310</v>
      </c>
      <c r="F309" t="str">
        <f t="shared" si="12"/>
        <v xml:space="preserve">1059 </v>
      </c>
      <c r="G309" t="str">
        <f t="shared" si="13"/>
        <v>Camera Pole C-1</v>
      </c>
      <c r="H309">
        <f t="shared" si="14"/>
        <v>120</v>
      </c>
    </row>
    <row r="310" spans="1:8" x14ac:dyDescent="0.45">
      <c r="A310">
        <v>309</v>
      </c>
      <c r="C310" t="s">
        <v>311</v>
      </c>
      <c r="D310">
        <v>2</v>
      </c>
      <c r="E310" t="s">
        <v>311</v>
      </c>
      <c r="F310" t="str">
        <f t="shared" si="12"/>
        <v xml:space="preserve">1250 </v>
      </c>
      <c r="G310" t="str">
        <f t="shared" si="13"/>
        <v>Camera Pole C-1(Staples Ctr.)</v>
      </c>
      <c r="H310">
        <f t="shared" si="14"/>
        <v>2</v>
      </c>
    </row>
    <row r="311" spans="1:8" x14ac:dyDescent="0.45">
      <c r="A311">
        <v>310</v>
      </c>
      <c r="B311" t="s">
        <v>312</v>
      </c>
      <c r="D311">
        <v>168</v>
      </c>
      <c r="E311" t="s">
        <v>312</v>
      </c>
      <c r="F311" t="str">
        <f t="shared" si="12"/>
        <v xml:space="preserve">1060 </v>
      </c>
      <c r="G311" t="str">
        <f t="shared" si="13"/>
        <v>Camera Pole C-2</v>
      </c>
      <c r="H311">
        <f t="shared" si="14"/>
        <v>168</v>
      </c>
    </row>
    <row r="312" spans="1:8" x14ac:dyDescent="0.45">
      <c r="A312">
        <v>311</v>
      </c>
      <c r="C312" t="s">
        <v>313</v>
      </c>
      <c r="D312">
        <v>2</v>
      </c>
      <c r="E312" t="s">
        <v>313</v>
      </c>
      <c r="F312" t="str">
        <f t="shared" si="12"/>
        <v xml:space="preserve">1414 </v>
      </c>
      <c r="G312" t="str">
        <f t="shared" si="13"/>
        <v>Camera Pole C-2-2 Arms</v>
      </c>
      <c r="H312">
        <f t="shared" si="14"/>
        <v>2</v>
      </c>
    </row>
    <row r="313" spans="1:8" x14ac:dyDescent="0.45">
      <c r="A313">
        <v>312</v>
      </c>
      <c r="C313" t="s">
        <v>314</v>
      </c>
      <c r="D313">
        <v>21</v>
      </c>
      <c r="E313" t="s">
        <v>314</v>
      </c>
      <c r="F313" t="str">
        <f t="shared" si="12"/>
        <v xml:space="preserve">595 </v>
      </c>
      <c r="G313" t="str">
        <f t="shared" si="13"/>
        <v>Capitol 10, Westinghouse</v>
      </c>
      <c r="H313">
        <f t="shared" si="14"/>
        <v>21</v>
      </c>
    </row>
    <row r="314" spans="1:8" x14ac:dyDescent="0.45">
      <c r="A314">
        <v>313</v>
      </c>
      <c r="B314" t="s">
        <v>315</v>
      </c>
      <c r="D314">
        <v>32</v>
      </c>
      <c r="E314" t="s">
        <v>315</v>
      </c>
      <c r="F314" t="str">
        <f t="shared" si="12"/>
        <v xml:space="preserve">585 </v>
      </c>
      <c r="G314" t="str">
        <f t="shared" si="13"/>
        <v>Cast Iron 1-Lite</v>
      </c>
      <c r="H314">
        <f t="shared" si="14"/>
        <v>32</v>
      </c>
    </row>
    <row r="315" spans="1:8" x14ac:dyDescent="0.45">
      <c r="A315">
        <v>314</v>
      </c>
      <c r="C315" t="s">
        <v>316</v>
      </c>
      <c r="D315">
        <v>48</v>
      </c>
      <c r="E315" t="s">
        <v>316</v>
      </c>
      <c r="F315" t="str">
        <f t="shared" si="12"/>
        <v xml:space="preserve">1305 </v>
      </c>
      <c r="G315" t="str">
        <f t="shared" si="13"/>
        <v>Cast Iron 1-Lite (Revello)</v>
      </c>
      <c r="H315">
        <f t="shared" si="14"/>
        <v>48</v>
      </c>
    </row>
    <row r="316" spans="1:8" x14ac:dyDescent="0.45">
      <c r="A316">
        <v>315</v>
      </c>
      <c r="C316" t="s">
        <v>317</v>
      </c>
      <c r="D316">
        <v>2</v>
      </c>
      <c r="E316" t="s">
        <v>317</v>
      </c>
      <c r="F316" t="str">
        <f t="shared" si="12"/>
        <v xml:space="preserve">1099 </v>
      </c>
      <c r="G316" t="str">
        <f t="shared" si="13"/>
        <v>Cast Iron 5-Globe Pole</v>
      </c>
      <c r="H316">
        <f t="shared" si="14"/>
        <v>2</v>
      </c>
    </row>
    <row r="317" spans="1:8" x14ac:dyDescent="0.45">
      <c r="A317">
        <v>316</v>
      </c>
      <c r="B317" t="s">
        <v>318</v>
      </c>
      <c r="D317">
        <v>6</v>
      </c>
      <c r="E317" t="s">
        <v>318</v>
      </c>
      <c r="F317" t="str">
        <f t="shared" si="12"/>
        <v xml:space="preserve">1260 </v>
      </c>
      <c r="G317" t="str">
        <f t="shared" si="13"/>
        <v>Cast Iron Alta Loma</v>
      </c>
      <c r="H317">
        <f t="shared" si="14"/>
        <v>6</v>
      </c>
    </row>
    <row r="318" spans="1:8" x14ac:dyDescent="0.45">
      <c r="A318">
        <v>317</v>
      </c>
      <c r="B318" t="s">
        <v>319</v>
      </c>
      <c r="D318">
        <v>15</v>
      </c>
      <c r="E318" t="s">
        <v>319</v>
      </c>
      <c r="F318" t="str">
        <f t="shared" si="12"/>
        <v xml:space="preserve">575 </v>
      </c>
      <c r="G318" t="str">
        <f t="shared" si="13"/>
        <v>Cast Iron 'B'</v>
      </c>
      <c r="H318">
        <f t="shared" si="14"/>
        <v>15</v>
      </c>
    </row>
    <row r="319" spans="1:8" x14ac:dyDescent="0.45">
      <c r="A319">
        <v>318</v>
      </c>
      <c r="C319" t="s">
        <v>320</v>
      </c>
      <c r="D319">
        <v>18</v>
      </c>
      <c r="E319" t="s">
        <v>320</v>
      </c>
      <c r="F319" t="str">
        <f t="shared" si="12"/>
        <v xml:space="preserve">573 </v>
      </c>
      <c r="G319" t="str">
        <f t="shared" si="13"/>
        <v>Cast Iron Keystone</v>
      </c>
      <c r="H319">
        <f t="shared" si="14"/>
        <v>18</v>
      </c>
    </row>
    <row r="320" spans="1:8" x14ac:dyDescent="0.45">
      <c r="A320">
        <v>319</v>
      </c>
      <c r="C320" t="s">
        <v>321</v>
      </c>
      <c r="D320">
        <v>18</v>
      </c>
      <c r="E320" t="s">
        <v>321</v>
      </c>
      <c r="F320" t="str">
        <f t="shared" si="12"/>
        <v xml:space="preserve">1171 </v>
      </c>
      <c r="G320" t="str">
        <f t="shared" si="13"/>
        <v>Cast Iron LA Primavera</v>
      </c>
      <c r="H320">
        <f t="shared" si="14"/>
        <v>18</v>
      </c>
    </row>
    <row r="321" spans="1:8" x14ac:dyDescent="0.45">
      <c r="A321">
        <v>320</v>
      </c>
      <c r="B321" t="s">
        <v>322</v>
      </c>
      <c r="D321">
        <v>19</v>
      </c>
      <c r="E321" t="s">
        <v>322</v>
      </c>
      <c r="F321" t="str">
        <f t="shared" si="12"/>
        <v xml:space="preserve">586 </v>
      </c>
      <c r="G321" t="str">
        <f t="shared" si="13"/>
        <v>Cast Iron Rose</v>
      </c>
      <c r="H321">
        <f t="shared" si="14"/>
        <v>19</v>
      </c>
    </row>
    <row r="322" spans="1:8" x14ac:dyDescent="0.45">
      <c r="A322">
        <v>321</v>
      </c>
      <c r="C322" t="s">
        <v>323</v>
      </c>
      <c r="D322">
        <v>2</v>
      </c>
      <c r="E322" t="s">
        <v>323</v>
      </c>
      <c r="F322" t="str">
        <f t="shared" si="12"/>
        <v xml:space="preserve">1559 </v>
      </c>
      <c r="G322" t="str">
        <f t="shared" si="13"/>
        <v>Castellammare Special-A</v>
      </c>
      <c r="H322">
        <f t="shared" si="14"/>
        <v>2</v>
      </c>
    </row>
    <row r="323" spans="1:8" x14ac:dyDescent="0.45">
      <c r="A323">
        <v>322</v>
      </c>
      <c r="B323" t="s">
        <v>324</v>
      </c>
      <c r="D323">
        <v>20</v>
      </c>
      <c r="E323" t="s">
        <v>324</v>
      </c>
      <c r="F323" t="str">
        <f t="shared" ref="F323:F386" si="15">LEFT(E323,FIND(" ",E323))</f>
        <v xml:space="preserve">801 </v>
      </c>
      <c r="G323" t="str">
        <f t="shared" ref="G323:G386" si="16">RIGHT(E323,LEN(E323)-FIND(" ",E323))</f>
        <v>CD801</v>
      </c>
      <c r="H323">
        <f t="shared" ref="H323:H386" si="17">D323</f>
        <v>20</v>
      </c>
    </row>
    <row r="324" spans="1:8" x14ac:dyDescent="0.45">
      <c r="A324">
        <v>323</v>
      </c>
      <c r="B324" t="s">
        <v>325</v>
      </c>
      <c r="D324">
        <v>1</v>
      </c>
      <c r="E324" t="s">
        <v>325</v>
      </c>
      <c r="F324" t="str">
        <f t="shared" si="15"/>
        <v xml:space="preserve">802 </v>
      </c>
      <c r="G324" t="str">
        <f t="shared" si="16"/>
        <v>CD802</v>
      </c>
      <c r="H324">
        <f t="shared" si="17"/>
        <v>1</v>
      </c>
    </row>
    <row r="325" spans="1:8" x14ac:dyDescent="0.45">
      <c r="A325">
        <v>324</v>
      </c>
      <c r="B325" t="s">
        <v>326</v>
      </c>
      <c r="D325">
        <v>3829</v>
      </c>
      <c r="E325" t="s">
        <v>326</v>
      </c>
      <c r="F325" t="str">
        <f t="shared" si="15"/>
        <v xml:space="preserve">803 </v>
      </c>
      <c r="G325" t="str">
        <f t="shared" si="16"/>
        <v>CD803</v>
      </c>
      <c r="H325">
        <f t="shared" si="17"/>
        <v>3829</v>
      </c>
    </row>
    <row r="326" spans="1:8" x14ac:dyDescent="0.45">
      <c r="A326">
        <v>325</v>
      </c>
      <c r="B326" t="s">
        <v>327</v>
      </c>
      <c r="D326">
        <v>67</v>
      </c>
      <c r="E326" t="s">
        <v>327</v>
      </c>
      <c r="F326" t="str">
        <f t="shared" si="15"/>
        <v xml:space="preserve">805 </v>
      </c>
      <c r="G326" t="str">
        <f t="shared" si="16"/>
        <v>CD805</v>
      </c>
      <c r="H326">
        <f t="shared" si="17"/>
        <v>67</v>
      </c>
    </row>
    <row r="327" spans="1:8" x14ac:dyDescent="0.45">
      <c r="A327">
        <v>326</v>
      </c>
      <c r="B327" t="s">
        <v>328</v>
      </c>
      <c r="D327">
        <v>1903</v>
      </c>
      <c r="E327" t="s">
        <v>328</v>
      </c>
      <c r="F327" t="str">
        <f t="shared" si="15"/>
        <v xml:space="preserve">807 </v>
      </c>
      <c r="G327" t="str">
        <f t="shared" si="16"/>
        <v>CD807</v>
      </c>
      <c r="H327">
        <f t="shared" si="17"/>
        <v>1903</v>
      </c>
    </row>
    <row r="328" spans="1:8" x14ac:dyDescent="0.45">
      <c r="A328">
        <v>327</v>
      </c>
      <c r="B328" t="s">
        <v>329</v>
      </c>
      <c r="D328">
        <v>187</v>
      </c>
      <c r="E328" t="s">
        <v>329</v>
      </c>
      <c r="F328" t="str">
        <f t="shared" si="15"/>
        <v xml:space="preserve">1064 </v>
      </c>
      <c r="G328" t="str">
        <f t="shared" si="16"/>
        <v>CD807B</v>
      </c>
      <c r="H328">
        <f t="shared" si="17"/>
        <v>187</v>
      </c>
    </row>
    <row r="329" spans="1:8" x14ac:dyDescent="0.45">
      <c r="A329">
        <v>328</v>
      </c>
      <c r="B329" t="s">
        <v>330</v>
      </c>
      <c r="D329">
        <v>11</v>
      </c>
      <c r="E329" t="s">
        <v>330</v>
      </c>
      <c r="F329" t="str">
        <f t="shared" si="15"/>
        <v xml:space="preserve">1458 </v>
      </c>
      <c r="G329" t="str">
        <f t="shared" si="16"/>
        <v>CD807B-2</v>
      </c>
      <c r="H329">
        <f t="shared" si="17"/>
        <v>11</v>
      </c>
    </row>
    <row r="330" spans="1:8" x14ac:dyDescent="0.45">
      <c r="A330">
        <v>329</v>
      </c>
      <c r="B330" t="s">
        <v>331</v>
      </c>
      <c r="D330">
        <v>7</v>
      </c>
      <c r="E330" t="s">
        <v>331</v>
      </c>
      <c r="F330" t="str">
        <f t="shared" si="15"/>
        <v xml:space="preserve">1129 </v>
      </c>
      <c r="G330" t="str">
        <f t="shared" si="16"/>
        <v>CD807BT</v>
      </c>
      <c r="H330">
        <f t="shared" si="17"/>
        <v>7</v>
      </c>
    </row>
    <row r="331" spans="1:8" x14ac:dyDescent="0.45">
      <c r="A331">
        <v>330</v>
      </c>
      <c r="B331" t="s">
        <v>332</v>
      </c>
      <c r="D331">
        <v>22</v>
      </c>
      <c r="E331" t="s">
        <v>332</v>
      </c>
      <c r="F331" t="str">
        <f t="shared" si="15"/>
        <v xml:space="preserve">1106 </v>
      </c>
      <c r="G331" t="str">
        <f t="shared" si="16"/>
        <v>CD807C</v>
      </c>
      <c r="H331">
        <f t="shared" si="17"/>
        <v>22</v>
      </c>
    </row>
    <row r="332" spans="1:8" x14ac:dyDescent="0.45">
      <c r="A332">
        <v>331</v>
      </c>
      <c r="B332" t="s">
        <v>333</v>
      </c>
      <c r="D332">
        <v>19</v>
      </c>
      <c r="E332" t="s">
        <v>333</v>
      </c>
      <c r="F332" t="str">
        <f t="shared" si="15"/>
        <v xml:space="preserve">1389 </v>
      </c>
      <c r="G332" t="str">
        <f t="shared" si="16"/>
        <v>CD807C2</v>
      </c>
      <c r="H332">
        <f t="shared" si="17"/>
        <v>19</v>
      </c>
    </row>
    <row r="333" spans="1:8" x14ac:dyDescent="0.45">
      <c r="A333">
        <v>332</v>
      </c>
      <c r="B333" t="s">
        <v>334</v>
      </c>
      <c r="D333">
        <v>1</v>
      </c>
      <c r="E333" t="s">
        <v>334</v>
      </c>
      <c r="F333" t="str">
        <f t="shared" si="15"/>
        <v xml:space="preserve">1285 </v>
      </c>
      <c r="G333" t="str">
        <f t="shared" si="16"/>
        <v>CD807CT</v>
      </c>
      <c r="H333">
        <f t="shared" si="17"/>
        <v>1</v>
      </c>
    </row>
    <row r="334" spans="1:8" x14ac:dyDescent="0.45">
      <c r="A334">
        <v>333</v>
      </c>
      <c r="B334" t="s">
        <v>335</v>
      </c>
      <c r="D334">
        <v>4</v>
      </c>
      <c r="E334" t="s">
        <v>335</v>
      </c>
      <c r="F334" t="str">
        <f t="shared" si="15"/>
        <v xml:space="preserve">1124 </v>
      </c>
      <c r="G334" t="str">
        <f t="shared" si="16"/>
        <v>CD807DT</v>
      </c>
      <c r="H334">
        <f t="shared" si="17"/>
        <v>4</v>
      </c>
    </row>
    <row r="335" spans="1:8" x14ac:dyDescent="0.45">
      <c r="A335">
        <v>334</v>
      </c>
      <c r="B335" t="s">
        <v>336</v>
      </c>
      <c r="D335">
        <v>100</v>
      </c>
      <c r="E335" t="s">
        <v>336</v>
      </c>
      <c r="F335" t="str">
        <f t="shared" si="15"/>
        <v xml:space="preserve">1022 </v>
      </c>
      <c r="G335" t="str">
        <f t="shared" si="16"/>
        <v>CD807T</v>
      </c>
      <c r="H335">
        <f t="shared" si="17"/>
        <v>100</v>
      </c>
    </row>
    <row r="336" spans="1:8" x14ac:dyDescent="0.45">
      <c r="A336">
        <v>335</v>
      </c>
      <c r="B336" t="s">
        <v>337</v>
      </c>
      <c r="D336">
        <v>150</v>
      </c>
      <c r="E336" t="s">
        <v>337</v>
      </c>
      <c r="F336" t="str">
        <f t="shared" si="15"/>
        <v xml:space="preserve">808 </v>
      </c>
      <c r="G336" t="str">
        <f t="shared" si="16"/>
        <v>CD808</v>
      </c>
      <c r="H336">
        <f t="shared" si="17"/>
        <v>150</v>
      </c>
    </row>
    <row r="337" spans="1:8" x14ac:dyDescent="0.45">
      <c r="A337">
        <v>336</v>
      </c>
      <c r="B337" t="s">
        <v>338</v>
      </c>
      <c r="D337">
        <v>1</v>
      </c>
      <c r="E337" t="s">
        <v>338</v>
      </c>
      <c r="F337" t="str">
        <f t="shared" si="15"/>
        <v xml:space="preserve">1310 </v>
      </c>
      <c r="G337" t="str">
        <f t="shared" si="16"/>
        <v>CD808 (Spl)</v>
      </c>
      <c r="H337">
        <f t="shared" si="17"/>
        <v>1</v>
      </c>
    </row>
    <row r="338" spans="1:8" x14ac:dyDescent="0.45">
      <c r="A338">
        <v>337</v>
      </c>
      <c r="B338" t="s">
        <v>339</v>
      </c>
      <c r="D338">
        <v>268</v>
      </c>
      <c r="E338" t="s">
        <v>339</v>
      </c>
      <c r="F338" t="str">
        <f t="shared" si="15"/>
        <v xml:space="preserve">1112 </v>
      </c>
      <c r="G338" t="str">
        <f t="shared" si="16"/>
        <v>CD808A</v>
      </c>
      <c r="H338">
        <f t="shared" si="17"/>
        <v>268</v>
      </c>
    </row>
    <row r="339" spans="1:8" x14ac:dyDescent="0.45">
      <c r="A339">
        <v>338</v>
      </c>
      <c r="B339" t="s">
        <v>340</v>
      </c>
      <c r="D339">
        <v>3</v>
      </c>
      <c r="E339" t="s">
        <v>340</v>
      </c>
      <c r="F339" t="str">
        <f t="shared" si="15"/>
        <v xml:space="preserve">1491 </v>
      </c>
      <c r="G339" t="str">
        <f t="shared" si="16"/>
        <v>CD808B - Kim CC</v>
      </c>
      <c r="H339">
        <f t="shared" si="17"/>
        <v>3</v>
      </c>
    </row>
    <row r="340" spans="1:8" x14ac:dyDescent="0.45">
      <c r="A340">
        <v>339</v>
      </c>
      <c r="B340" t="s">
        <v>341</v>
      </c>
      <c r="D340">
        <v>42</v>
      </c>
      <c r="E340" t="s">
        <v>341</v>
      </c>
      <c r="F340" t="str">
        <f t="shared" si="15"/>
        <v xml:space="preserve">1192 </v>
      </c>
      <c r="G340" t="str">
        <f t="shared" si="16"/>
        <v>CD808C</v>
      </c>
      <c r="H340">
        <f t="shared" si="17"/>
        <v>42</v>
      </c>
    </row>
    <row r="341" spans="1:8" x14ac:dyDescent="0.45">
      <c r="A341">
        <v>340</v>
      </c>
      <c r="B341" t="s">
        <v>342</v>
      </c>
      <c r="D341">
        <v>1832</v>
      </c>
      <c r="E341" t="s">
        <v>342</v>
      </c>
      <c r="F341" t="str">
        <f t="shared" si="15"/>
        <v xml:space="preserve">1062 </v>
      </c>
      <c r="G341" t="str">
        <f t="shared" si="16"/>
        <v>CD808X</v>
      </c>
      <c r="H341">
        <f t="shared" si="17"/>
        <v>1832</v>
      </c>
    </row>
    <row r="342" spans="1:8" x14ac:dyDescent="0.45">
      <c r="A342">
        <v>341</v>
      </c>
      <c r="B342" t="s">
        <v>343</v>
      </c>
      <c r="D342">
        <v>16</v>
      </c>
      <c r="E342" t="s">
        <v>343</v>
      </c>
      <c r="F342" t="str">
        <f t="shared" si="15"/>
        <v xml:space="preserve">1441 </v>
      </c>
      <c r="G342" t="str">
        <f t="shared" si="16"/>
        <v>CD808X - Cobra</v>
      </c>
      <c r="H342">
        <f t="shared" si="17"/>
        <v>16</v>
      </c>
    </row>
    <row r="343" spans="1:8" x14ac:dyDescent="0.45">
      <c r="A343">
        <v>342</v>
      </c>
      <c r="C343" t="s">
        <v>344</v>
      </c>
      <c r="D343">
        <v>30</v>
      </c>
      <c r="E343" t="s">
        <v>344</v>
      </c>
      <c r="F343" t="str">
        <f t="shared" si="15"/>
        <v xml:space="preserve">1438 </v>
      </c>
      <c r="G343" t="str">
        <f t="shared" si="16"/>
        <v>CD808X Modified Dual-Lumec</v>
      </c>
      <c r="H343">
        <f t="shared" si="17"/>
        <v>30</v>
      </c>
    </row>
    <row r="344" spans="1:8" x14ac:dyDescent="0.45">
      <c r="A344">
        <v>343</v>
      </c>
      <c r="C344" t="s">
        <v>345</v>
      </c>
      <c r="D344">
        <v>141</v>
      </c>
      <c r="E344" t="s">
        <v>345</v>
      </c>
      <c r="F344" t="str">
        <f t="shared" si="15"/>
        <v xml:space="preserve">1437 </v>
      </c>
      <c r="G344" t="str">
        <f t="shared" si="16"/>
        <v>CD808X Modified-Lumec</v>
      </c>
      <c r="H344">
        <f t="shared" si="17"/>
        <v>141</v>
      </c>
    </row>
    <row r="345" spans="1:8" x14ac:dyDescent="0.45">
      <c r="A345">
        <v>344</v>
      </c>
      <c r="B345" t="s">
        <v>346</v>
      </c>
      <c r="D345">
        <v>157</v>
      </c>
      <c r="E345" t="s">
        <v>346</v>
      </c>
      <c r="F345" t="str">
        <f t="shared" si="15"/>
        <v xml:space="preserve">1004 </v>
      </c>
      <c r="G345" t="str">
        <f t="shared" si="16"/>
        <v>CD808Y</v>
      </c>
      <c r="H345">
        <f t="shared" si="17"/>
        <v>157</v>
      </c>
    </row>
    <row r="346" spans="1:8" x14ac:dyDescent="0.45">
      <c r="A346">
        <v>345</v>
      </c>
      <c r="B346" t="s">
        <v>347</v>
      </c>
      <c r="D346">
        <v>1525</v>
      </c>
      <c r="E346" t="s">
        <v>347</v>
      </c>
      <c r="F346" t="str">
        <f t="shared" si="15"/>
        <v xml:space="preserve">1002 </v>
      </c>
      <c r="G346" t="str">
        <f t="shared" si="16"/>
        <v>CD808Z</v>
      </c>
      <c r="H346">
        <f t="shared" si="17"/>
        <v>1525</v>
      </c>
    </row>
    <row r="347" spans="1:8" x14ac:dyDescent="0.45">
      <c r="A347">
        <v>346</v>
      </c>
      <c r="B347" t="s">
        <v>348</v>
      </c>
      <c r="D347">
        <v>71</v>
      </c>
      <c r="E347" t="s">
        <v>348</v>
      </c>
      <c r="F347" t="str">
        <f t="shared" si="15"/>
        <v xml:space="preserve">1080 </v>
      </c>
      <c r="G347" t="str">
        <f t="shared" si="16"/>
        <v>CD812A</v>
      </c>
      <c r="H347">
        <f t="shared" si="17"/>
        <v>71</v>
      </c>
    </row>
    <row r="348" spans="1:8" x14ac:dyDescent="0.45">
      <c r="A348">
        <v>347</v>
      </c>
      <c r="B348" t="s">
        <v>349</v>
      </c>
      <c r="D348">
        <v>25</v>
      </c>
      <c r="E348" t="s">
        <v>349</v>
      </c>
      <c r="F348" t="str">
        <f t="shared" si="15"/>
        <v xml:space="preserve">1147 </v>
      </c>
      <c r="G348" t="str">
        <f t="shared" si="16"/>
        <v>CD812B</v>
      </c>
      <c r="H348">
        <f t="shared" si="17"/>
        <v>25</v>
      </c>
    </row>
    <row r="349" spans="1:8" x14ac:dyDescent="0.45">
      <c r="A349">
        <v>348</v>
      </c>
      <c r="B349" t="s">
        <v>350</v>
      </c>
      <c r="D349">
        <v>10</v>
      </c>
      <c r="E349" t="s">
        <v>350</v>
      </c>
      <c r="F349" t="str">
        <f t="shared" si="15"/>
        <v xml:space="preserve">1149 </v>
      </c>
      <c r="G349" t="str">
        <f t="shared" si="16"/>
        <v>CD812D</v>
      </c>
      <c r="H349">
        <f t="shared" si="17"/>
        <v>10</v>
      </c>
    </row>
    <row r="350" spans="1:8" x14ac:dyDescent="0.45">
      <c r="A350">
        <v>349</v>
      </c>
      <c r="B350" t="s">
        <v>351</v>
      </c>
      <c r="D350">
        <v>8</v>
      </c>
      <c r="E350" t="s">
        <v>351</v>
      </c>
      <c r="F350" t="str">
        <f t="shared" si="15"/>
        <v xml:space="preserve">1150 </v>
      </c>
      <c r="G350" t="str">
        <f t="shared" si="16"/>
        <v>CD812E</v>
      </c>
      <c r="H350">
        <f t="shared" si="17"/>
        <v>8</v>
      </c>
    </row>
    <row r="351" spans="1:8" x14ac:dyDescent="0.45">
      <c r="A351">
        <v>350</v>
      </c>
      <c r="B351" t="s">
        <v>352</v>
      </c>
      <c r="D351">
        <v>52</v>
      </c>
      <c r="E351" t="s">
        <v>352</v>
      </c>
      <c r="F351" t="str">
        <f t="shared" si="15"/>
        <v xml:space="preserve">1081 </v>
      </c>
      <c r="G351" t="str">
        <f t="shared" si="16"/>
        <v>CD812Y</v>
      </c>
      <c r="H351">
        <f t="shared" si="17"/>
        <v>52</v>
      </c>
    </row>
    <row r="352" spans="1:8" x14ac:dyDescent="0.45">
      <c r="A352">
        <v>351</v>
      </c>
      <c r="B352" t="s">
        <v>353</v>
      </c>
      <c r="D352">
        <v>2</v>
      </c>
      <c r="E352" t="s">
        <v>353</v>
      </c>
      <c r="F352" t="str">
        <f t="shared" si="15"/>
        <v xml:space="preserve">1151 </v>
      </c>
      <c r="G352" t="str">
        <f t="shared" si="16"/>
        <v>CD812Z</v>
      </c>
      <c r="H352">
        <f t="shared" si="17"/>
        <v>2</v>
      </c>
    </row>
    <row r="353" spans="1:8" x14ac:dyDescent="0.45">
      <c r="A353">
        <v>352</v>
      </c>
      <c r="B353" t="s">
        <v>354</v>
      </c>
      <c r="D353">
        <v>5534</v>
      </c>
      <c r="E353" t="s">
        <v>354</v>
      </c>
      <c r="F353" t="str">
        <f t="shared" si="15"/>
        <v xml:space="preserve">813 </v>
      </c>
      <c r="G353" t="str">
        <f t="shared" si="16"/>
        <v>CD813</v>
      </c>
      <c r="H353">
        <f t="shared" si="17"/>
        <v>5534</v>
      </c>
    </row>
    <row r="354" spans="1:8" x14ac:dyDescent="0.45">
      <c r="A354">
        <v>353</v>
      </c>
      <c r="B354" t="s">
        <v>355</v>
      </c>
      <c r="D354">
        <v>29</v>
      </c>
      <c r="E354" t="s">
        <v>355</v>
      </c>
      <c r="F354" t="str">
        <f t="shared" si="15"/>
        <v xml:space="preserve">814 </v>
      </c>
      <c r="G354" t="str">
        <f t="shared" si="16"/>
        <v>CD814</v>
      </c>
      <c r="H354">
        <f t="shared" si="17"/>
        <v>29</v>
      </c>
    </row>
    <row r="355" spans="1:8" x14ac:dyDescent="0.45">
      <c r="A355">
        <v>354</v>
      </c>
      <c r="B355" t="s">
        <v>356</v>
      </c>
      <c r="D355">
        <v>3</v>
      </c>
      <c r="E355" t="s">
        <v>356</v>
      </c>
      <c r="F355" t="str">
        <f t="shared" si="15"/>
        <v xml:space="preserve">1604 </v>
      </c>
      <c r="G355" t="str">
        <f t="shared" si="16"/>
        <v>CD814B</v>
      </c>
      <c r="H355">
        <f t="shared" si="17"/>
        <v>3</v>
      </c>
    </row>
    <row r="356" spans="1:8" x14ac:dyDescent="0.45">
      <c r="A356">
        <v>355</v>
      </c>
      <c r="B356" t="s">
        <v>357</v>
      </c>
      <c r="D356">
        <v>399</v>
      </c>
      <c r="E356" t="s">
        <v>357</v>
      </c>
      <c r="F356" t="str">
        <f t="shared" si="15"/>
        <v xml:space="preserve">1013 </v>
      </c>
      <c r="G356" t="str">
        <f t="shared" si="16"/>
        <v>CD814C</v>
      </c>
      <c r="H356">
        <f t="shared" si="17"/>
        <v>399</v>
      </c>
    </row>
    <row r="357" spans="1:8" x14ac:dyDescent="0.45">
      <c r="A357">
        <v>356</v>
      </c>
      <c r="B357" t="s">
        <v>358</v>
      </c>
      <c r="D357">
        <v>4</v>
      </c>
      <c r="E357" t="s">
        <v>358</v>
      </c>
      <c r="F357" t="str">
        <f t="shared" si="15"/>
        <v xml:space="preserve">1329 </v>
      </c>
      <c r="G357" t="str">
        <f t="shared" si="16"/>
        <v>CD814C-Lumec Lum</v>
      </c>
      <c r="H357">
        <f t="shared" si="17"/>
        <v>4</v>
      </c>
    </row>
    <row r="358" spans="1:8" x14ac:dyDescent="0.45">
      <c r="A358">
        <v>357</v>
      </c>
      <c r="B358" t="s">
        <v>359</v>
      </c>
      <c r="D358">
        <v>1361</v>
      </c>
      <c r="E358" t="s">
        <v>359</v>
      </c>
      <c r="F358" t="str">
        <f t="shared" si="15"/>
        <v xml:space="preserve">1061 </v>
      </c>
      <c r="G358" t="str">
        <f t="shared" si="16"/>
        <v>CD814D</v>
      </c>
      <c r="H358">
        <f t="shared" si="17"/>
        <v>1361</v>
      </c>
    </row>
    <row r="359" spans="1:8" x14ac:dyDescent="0.45">
      <c r="A359">
        <v>358</v>
      </c>
      <c r="B359" t="s">
        <v>360</v>
      </c>
      <c r="D359">
        <v>8</v>
      </c>
      <c r="E359" t="s">
        <v>360</v>
      </c>
      <c r="F359" t="str">
        <f t="shared" si="15"/>
        <v xml:space="preserve">1392 </v>
      </c>
      <c r="G359" t="str">
        <f t="shared" si="16"/>
        <v>CD814D(old)</v>
      </c>
      <c r="H359">
        <f t="shared" si="17"/>
        <v>8</v>
      </c>
    </row>
    <row r="360" spans="1:8" x14ac:dyDescent="0.45">
      <c r="A360">
        <v>359</v>
      </c>
      <c r="B360" t="s">
        <v>361</v>
      </c>
      <c r="D360">
        <v>1</v>
      </c>
      <c r="E360" t="s">
        <v>361</v>
      </c>
      <c r="F360" t="str">
        <f t="shared" si="15"/>
        <v xml:space="preserve">1645 </v>
      </c>
      <c r="G360" t="str">
        <f t="shared" si="16"/>
        <v>CD814D2</v>
      </c>
      <c r="H360">
        <f t="shared" si="17"/>
        <v>1</v>
      </c>
    </row>
    <row r="361" spans="1:8" x14ac:dyDescent="0.45">
      <c r="A361">
        <v>360</v>
      </c>
      <c r="B361" t="s">
        <v>362</v>
      </c>
      <c r="D361">
        <v>64</v>
      </c>
      <c r="E361" t="s">
        <v>362</v>
      </c>
      <c r="F361" t="str">
        <f t="shared" si="15"/>
        <v xml:space="preserve">1321 </v>
      </c>
      <c r="G361" t="str">
        <f t="shared" si="16"/>
        <v>CD814D-Lumec Lum</v>
      </c>
      <c r="H361">
        <f t="shared" si="17"/>
        <v>64</v>
      </c>
    </row>
    <row r="362" spans="1:8" x14ac:dyDescent="0.45">
      <c r="A362">
        <v>361</v>
      </c>
      <c r="B362" t="s">
        <v>363</v>
      </c>
      <c r="D362">
        <v>131</v>
      </c>
      <c r="E362" t="s">
        <v>363</v>
      </c>
      <c r="F362" t="str">
        <f t="shared" si="15"/>
        <v xml:space="preserve">1023 </v>
      </c>
      <c r="G362" t="str">
        <f t="shared" si="16"/>
        <v>CD814DT</v>
      </c>
      <c r="H362">
        <f t="shared" si="17"/>
        <v>131</v>
      </c>
    </row>
    <row r="363" spans="1:8" x14ac:dyDescent="0.45">
      <c r="A363">
        <v>362</v>
      </c>
      <c r="B363" t="s">
        <v>364</v>
      </c>
      <c r="D363">
        <v>8340</v>
      </c>
      <c r="E363" t="s">
        <v>364</v>
      </c>
      <c r="F363" t="str">
        <f t="shared" si="15"/>
        <v xml:space="preserve">1000 </v>
      </c>
      <c r="G363" t="str">
        <f t="shared" si="16"/>
        <v>CD814E</v>
      </c>
      <c r="H363">
        <f t="shared" si="17"/>
        <v>8340</v>
      </c>
    </row>
    <row r="364" spans="1:8" x14ac:dyDescent="0.45">
      <c r="A364">
        <v>363</v>
      </c>
      <c r="B364" t="s">
        <v>365</v>
      </c>
      <c r="D364">
        <v>116</v>
      </c>
      <c r="E364" t="s">
        <v>365</v>
      </c>
      <c r="F364" t="str">
        <f t="shared" si="15"/>
        <v xml:space="preserve">1036 </v>
      </c>
      <c r="G364" t="str">
        <f t="shared" si="16"/>
        <v>CD814E2</v>
      </c>
      <c r="H364">
        <f t="shared" si="17"/>
        <v>116</v>
      </c>
    </row>
    <row r="365" spans="1:8" x14ac:dyDescent="0.45">
      <c r="A365">
        <v>364</v>
      </c>
      <c r="B365" t="s">
        <v>366</v>
      </c>
      <c r="D365">
        <v>93</v>
      </c>
      <c r="E365" t="s">
        <v>366</v>
      </c>
      <c r="F365" t="str">
        <f t="shared" si="15"/>
        <v xml:space="preserve">1316 </v>
      </c>
      <c r="G365" t="str">
        <f t="shared" si="16"/>
        <v>CD814E-King Lum</v>
      </c>
      <c r="H365">
        <f t="shared" si="17"/>
        <v>93</v>
      </c>
    </row>
    <row r="366" spans="1:8" x14ac:dyDescent="0.45">
      <c r="A366">
        <v>365</v>
      </c>
      <c r="B366" t="s">
        <v>367</v>
      </c>
      <c r="D366">
        <v>14</v>
      </c>
      <c r="E366" t="s">
        <v>367</v>
      </c>
      <c r="F366" t="str">
        <f t="shared" si="15"/>
        <v xml:space="preserve">1323 </v>
      </c>
      <c r="G366" t="str">
        <f t="shared" si="16"/>
        <v>CD814E-Lumec Lum</v>
      </c>
      <c r="H366">
        <f t="shared" si="17"/>
        <v>14</v>
      </c>
    </row>
    <row r="367" spans="1:8" x14ac:dyDescent="0.45">
      <c r="A367">
        <v>366</v>
      </c>
      <c r="B367" t="s">
        <v>368</v>
      </c>
      <c r="D367">
        <v>3</v>
      </c>
      <c r="E367" t="s">
        <v>368</v>
      </c>
      <c r="F367" t="str">
        <f t="shared" si="15"/>
        <v xml:space="preserve">1461 </v>
      </c>
      <c r="G367" t="str">
        <f t="shared" si="16"/>
        <v>CD814E-Modified</v>
      </c>
      <c r="H367">
        <f t="shared" si="17"/>
        <v>3</v>
      </c>
    </row>
    <row r="368" spans="1:8" x14ac:dyDescent="0.45">
      <c r="A368">
        <v>367</v>
      </c>
      <c r="B368" t="s">
        <v>369</v>
      </c>
      <c r="D368">
        <v>290</v>
      </c>
      <c r="E368" t="s">
        <v>369</v>
      </c>
      <c r="F368" t="str">
        <f t="shared" si="15"/>
        <v xml:space="preserve">1024 </v>
      </c>
      <c r="G368" t="str">
        <f t="shared" si="16"/>
        <v>CD814ET</v>
      </c>
      <c r="H368">
        <f t="shared" si="17"/>
        <v>290</v>
      </c>
    </row>
    <row r="369" spans="1:8" x14ac:dyDescent="0.45">
      <c r="A369">
        <v>368</v>
      </c>
      <c r="B369" t="s">
        <v>370</v>
      </c>
      <c r="D369">
        <v>4862</v>
      </c>
      <c r="E369" t="s">
        <v>370</v>
      </c>
      <c r="F369" t="str">
        <f t="shared" si="15"/>
        <v xml:space="preserve">851 </v>
      </c>
      <c r="G369" t="str">
        <f t="shared" si="16"/>
        <v>CD851</v>
      </c>
      <c r="H369">
        <f t="shared" si="17"/>
        <v>4862</v>
      </c>
    </row>
    <row r="370" spans="1:8" x14ac:dyDescent="0.45">
      <c r="A370">
        <v>369</v>
      </c>
      <c r="B370" t="s">
        <v>371</v>
      </c>
      <c r="D370">
        <v>39127</v>
      </c>
      <c r="E370" t="s">
        <v>371</v>
      </c>
      <c r="F370" t="str">
        <f t="shared" si="15"/>
        <v xml:space="preserve">1001 </v>
      </c>
      <c r="G370" t="str">
        <f t="shared" si="16"/>
        <v>CD851A</v>
      </c>
      <c r="H370">
        <f t="shared" si="17"/>
        <v>39127</v>
      </c>
    </row>
    <row r="371" spans="1:8" x14ac:dyDescent="0.45">
      <c r="A371">
        <v>370</v>
      </c>
      <c r="B371" t="s">
        <v>372</v>
      </c>
      <c r="D371">
        <v>15</v>
      </c>
      <c r="E371" t="s">
        <v>372</v>
      </c>
      <c r="F371" t="str">
        <f t="shared" si="15"/>
        <v xml:space="preserve">1579 </v>
      </c>
      <c r="G371" t="str">
        <f t="shared" si="16"/>
        <v>CD851A2</v>
      </c>
      <c r="H371">
        <f t="shared" si="17"/>
        <v>15</v>
      </c>
    </row>
    <row r="372" spans="1:8" x14ac:dyDescent="0.45">
      <c r="A372">
        <v>371</v>
      </c>
      <c r="B372" t="s">
        <v>373</v>
      </c>
      <c r="D372">
        <v>4</v>
      </c>
      <c r="E372" t="s">
        <v>373</v>
      </c>
      <c r="F372" t="str">
        <f t="shared" si="15"/>
        <v xml:space="preserve">1371 </v>
      </c>
      <c r="G372" t="str">
        <f t="shared" si="16"/>
        <v>CD851A2-90</v>
      </c>
      <c r="H372">
        <f t="shared" si="17"/>
        <v>4</v>
      </c>
    </row>
    <row r="373" spans="1:8" x14ac:dyDescent="0.45">
      <c r="A373">
        <v>372</v>
      </c>
      <c r="B373" t="s">
        <v>374</v>
      </c>
      <c r="D373">
        <v>9908</v>
      </c>
      <c r="E373" t="s">
        <v>374</v>
      </c>
      <c r="F373" t="str">
        <f t="shared" si="15"/>
        <v xml:space="preserve">1003 </v>
      </c>
      <c r="G373" t="str">
        <f t="shared" si="16"/>
        <v>CD851B</v>
      </c>
      <c r="H373">
        <f t="shared" si="17"/>
        <v>9908</v>
      </c>
    </row>
    <row r="374" spans="1:8" x14ac:dyDescent="0.45">
      <c r="A374">
        <v>373</v>
      </c>
      <c r="B374" t="s">
        <v>375</v>
      </c>
      <c r="D374">
        <v>5</v>
      </c>
      <c r="E374" t="s">
        <v>375</v>
      </c>
      <c r="F374" t="str">
        <f t="shared" si="15"/>
        <v xml:space="preserve">1454 </v>
      </c>
      <c r="G374" t="str">
        <f t="shared" si="16"/>
        <v>CD851B-2</v>
      </c>
      <c r="H374">
        <f t="shared" si="17"/>
        <v>5</v>
      </c>
    </row>
    <row r="375" spans="1:8" x14ac:dyDescent="0.45">
      <c r="A375">
        <v>374</v>
      </c>
      <c r="B375" t="s">
        <v>376</v>
      </c>
      <c r="D375">
        <v>20</v>
      </c>
      <c r="E375" t="s">
        <v>376</v>
      </c>
      <c r="F375" t="str">
        <f t="shared" si="15"/>
        <v xml:space="preserve">1360 </v>
      </c>
      <c r="G375" t="str">
        <f t="shared" si="16"/>
        <v>CD851-Cobra</v>
      </c>
      <c r="H375">
        <f t="shared" si="17"/>
        <v>20</v>
      </c>
    </row>
    <row r="376" spans="1:8" x14ac:dyDescent="0.45">
      <c r="A376">
        <v>375</v>
      </c>
      <c r="B376" t="s">
        <v>377</v>
      </c>
      <c r="D376">
        <v>18</v>
      </c>
      <c r="E376" t="s">
        <v>377</v>
      </c>
      <c r="F376" t="str">
        <f t="shared" si="15"/>
        <v xml:space="preserve">1516 </v>
      </c>
      <c r="G376" t="str">
        <f t="shared" si="16"/>
        <v>CD851-Gardco Lum</v>
      </c>
      <c r="H376">
        <f t="shared" si="17"/>
        <v>18</v>
      </c>
    </row>
    <row r="377" spans="1:8" x14ac:dyDescent="0.45">
      <c r="A377">
        <v>376</v>
      </c>
      <c r="B377" t="s">
        <v>378</v>
      </c>
      <c r="D377">
        <v>3</v>
      </c>
      <c r="E377" t="s">
        <v>378</v>
      </c>
      <c r="F377" t="str">
        <f t="shared" si="15"/>
        <v xml:space="preserve">852 </v>
      </c>
      <c r="G377" t="str">
        <f t="shared" si="16"/>
        <v>CD852</v>
      </c>
      <c r="H377">
        <f t="shared" si="17"/>
        <v>3</v>
      </c>
    </row>
    <row r="378" spans="1:8" x14ac:dyDescent="0.45">
      <c r="A378">
        <v>377</v>
      </c>
      <c r="B378" t="s">
        <v>379</v>
      </c>
      <c r="D378">
        <v>39</v>
      </c>
      <c r="E378" t="s">
        <v>379</v>
      </c>
      <c r="F378" t="str">
        <f t="shared" si="15"/>
        <v xml:space="preserve">1094 </v>
      </c>
      <c r="G378" t="str">
        <f t="shared" si="16"/>
        <v>CD852A</v>
      </c>
      <c r="H378">
        <f t="shared" si="17"/>
        <v>39</v>
      </c>
    </row>
    <row r="379" spans="1:8" x14ac:dyDescent="0.45">
      <c r="A379">
        <v>378</v>
      </c>
      <c r="B379" t="s">
        <v>380</v>
      </c>
      <c r="D379">
        <v>149</v>
      </c>
      <c r="E379" t="s">
        <v>380</v>
      </c>
      <c r="F379" t="str">
        <f t="shared" si="15"/>
        <v xml:space="preserve">1093 </v>
      </c>
      <c r="G379" t="str">
        <f t="shared" si="16"/>
        <v>CD852B</v>
      </c>
      <c r="H379">
        <f t="shared" si="17"/>
        <v>149</v>
      </c>
    </row>
    <row r="380" spans="1:8" x14ac:dyDescent="0.45">
      <c r="A380">
        <v>379</v>
      </c>
      <c r="B380" t="s">
        <v>381</v>
      </c>
      <c r="D380">
        <v>1140</v>
      </c>
      <c r="E380" t="s">
        <v>381</v>
      </c>
      <c r="F380" t="str">
        <f t="shared" si="15"/>
        <v xml:space="preserve">1075 </v>
      </c>
      <c r="G380" t="str">
        <f t="shared" si="16"/>
        <v>CD852C</v>
      </c>
      <c r="H380">
        <f t="shared" si="17"/>
        <v>1140</v>
      </c>
    </row>
    <row r="381" spans="1:8" x14ac:dyDescent="0.45">
      <c r="A381">
        <v>380</v>
      </c>
      <c r="B381" t="s">
        <v>382</v>
      </c>
      <c r="D381">
        <v>9</v>
      </c>
      <c r="E381" t="s">
        <v>382</v>
      </c>
      <c r="F381" t="str">
        <f t="shared" si="15"/>
        <v xml:space="preserve">853 </v>
      </c>
      <c r="G381" t="str">
        <f t="shared" si="16"/>
        <v>CD853</v>
      </c>
      <c r="H381">
        <f t="shared" si="17"/>
        <v>9</v>
      </c>
    </row>
    <row r="382" spans="1:8" x14ac:dyDescent="0.45">
      <c r="A382">
        <v>381</v>
      </c>
      <c r="B382" t="s">
        <v>383</v>
      </c>
      <c r="D382">
        <v>147</v>
      </c>
      <c r="E382" t="s">
        <v>383</v>
      </c>
      <c r="F382" t="str">
        <f t="shared" si="15"/>
        <v xml:space="preserve">1038 </v>
      </c>
      <c r="G382" t="str">
        <f t="shared" si="16"/>
        <v>CD853A</v>
      </c>
      <c r="H382">
        <f t="shared" si="17"/>
        <v>147</v>
      </c>
    </row>
    <row r="383" spans="1:8" x14ac:dyDescent="0.45">
      <c r="A383">
        <v>382</v>
      </c>
      <c r="B383" t="s">
        <v>384</v>
      </c>
      <c r="D383">
        <v>1</v>
      </c>
      <c r="E383" t="s">
        <v>384</v>
      </c>
      <c r="F383" t="str">
        <f t="shared" si="15"/>
        <v xml:space="preserve">1514 </v>
      </c>
      <c r="G383" t="str">
        <f t="shared" si="16"/>
        <v>CD853AT</v>
      </c>
      <c r="H383">
        <f t="shared" si="17"/>
        <v>1</v>
      </c>
    </row>
    <row r="384" spans="1:8" x14ac:dyDescent="0.45">
      <c r="A384">
        <v>383</v>
      </c>
      <c r="B384" t="s">
        <v>385</v>
      </c>
      <c r="D384">
        <v>10</v>
      </c>
      <c r="E384" t="s">
        <v>385</v>
      </c>
      <c r="F384" t="str">
        <f t="shared" si="15"/>
        <v xml:space="preserve">1039 </v>
      </c>
      <c r="G384" t="str">
        <f t="shared" si="16"/>
        <v>CD853B</v>
      </c>
      <c r="H384">
        <f t="shared" si="17"/>
        <v>10</v>
      </c>
    </row>
    <row r="385" spans="1:8" x14ac:dyDescent="0.45">
      <c r="A385">
        <v>384</v>
      </c>
      <c r="B385" t="s">
        <v>386</v>
      </c>
      <c r="D385">
        <v>14</v>
      </c>
      <c r="E385" t="s">
        <v>386</v>
      </c>
      <c r="F385" t="str">
        <f t="shared" si="15"/>
        <v xml:space="preserve">1040 </v>
      </c>
      <c r="G385" t="str">
        <f t="shared" si="16"/>
        <v>CD853C</v>
      </c>
      <c r="H385">
        <f t="shared" si="17"/>
        <v>14</v>
      </c>
    </row>
    <row r="386" spans="1:8" x14ac:dyDescent="0.45">
      <c r="A386">
        <v>385</v>
      </c>
      <c r="B386" t="s">
        <v>387</v>
      </c>
      <c r="D386">
        <v>9678</v>
      </c>
      <c r="E386" t="s">
        <v>387</v>
      </c>
      <c r="F386" t="str">
        <f t="shared" si="15"/>
        <v xml:space="preserve">855 </v>
      </c>
      <c r="G386" t="str">
        <f t="shared" si="16"/>
        <v>CD855</v>
      </c>
      <c r="H386">
        <f t="shared" si="17"/>
        <v>9678</v>
      </c>
    </row>
    <row r="387" spans="1:8" x14ac:dyDescent="0.45">
      <c r="A387">
        <v>386</v>
      </c>
      <c r="B387" t="s">
        <v>388</v>
      </c>
      <c r="D387">
        <v>968</v>
      </c>
      <c r="E387" t="s">
        <v>388</v>
      </c>
      <c r="F387" t="str">
        <f t="shared" ref="F387:F450" si="18">LEFT(E387,FIND(" ",E387))</f>
        <v xml:space="preserve">1009 </v>
      </c>
      <c r="G387" t="str">
        <f t="shared" ref="G387:G450" si="19">RIGHT(E387,LEN(E387)-FIND(" ",E387))</f>
        <v>CD855A</v>
      </c>
      <c r="H387">
        <f t="shared" ref="H387:H450" si="20">D387</f>
        <v>968</v>
      </c>
    </row>
    <row r="388" spans="1:8" x14ac:dyDescent="0.45">
      <c r="A388">
        <v>387</v>
      </c>
      <c r="B388" t="s">
        <v>389</v>
      </c>
      <c r="D388">
        <v>3</v>
      </c>
      <c r="E388" t="s">
        <v>389</v>
      </c>
      <c r="F388" t="str">
        <f t="shared" si="18"/>
        <v xml:space="preserve">1575 </v>
      </c>
      <c r="G388" t="str">
        <f t="shared" si="19"/>
        <v>CD855B</v>
      </c>
      <c r="H388">
        <f t="shared" si="20"/>
        <v>3</v>
      </c>
    </row>
    <row r="389" spans="1:8" x14ac:dyDescent="0.45">
      <c r="A389">
        <v>388</v>
      </c>
      <c r="B389" t="s">
        <v>390</v>
      </c>
      <c r="D389">
        <v>5</v>
      </c>
      <c r="E389" t="s">
        <v>390</v>
      </c>
      <c r="F389" t="str">
        <f t="shared" si="18"/>
        <v xml:space="preserve">1383 </v>
      </c>
      <c r="G389" t="str">
        <f t="shared" si="19"/>
        <v>CD855C</v>
      </c>
      <c r="H389">
        <f t="shared" si="20"/>
        <v>5</v>
      </c>
    </row>
    <row r="390" spans="1:8" x14ac:dyDescent="0.45">
      <c r="A390">
        <v>389</v>
      </c>
      <c r="B390" t="s">
        <v>391</v>
      </c>
      <c r="D390">
        <v>1109</v>
      </c>
      <c r="E390" t="s">
        <v>391</v>
      </c>
      <c r="F390" t="str">
        <f t="shared" si="18"/>
        <v xml:space="preserve">856 </v>
      </c>
      <c r="G390" t="str">
        <f t="shared" si="19"/>
        <v>CD856</v>
      </c>
      <c r="H390">
        <f t="shared" si="20"/>
        <v>1109</v>
      </c>
    </row>
    <row r="391" spans="1:8" x14ac:dyDescent="0.45">
      <c r="A391">
        <v>390</v>
      </c>
      <c r="B391" t="s">
        <v>392</v>
      </c>
      <c r="D391">
        <v>82</v>
      </c>
      <c r="E391" t="s">
        <v>392</v>
      </c>
      <c r="F391" t="str">
        <f t="shared" si="18"/>
        <v xml:space="preserve">1119 </v>
      </c>
      <c r="G391" t="str">
        <f t="shared" si="19"/>
        <v>CD856A</v>
      </c>
      <c r="H391">
        <f t="shared" si="20"/>
        <v>82</v>
      </c>
    </row>
    <row r="392" spans="1:8" x14ac:dyDescent="0.45">
      <c r="A392">
        <v>391</v>
      </c>
      <c r="B392" t="s">
        <v>393</v>
      </c>
      <c r="D392">
        <v>71</v>
      </c>
      <c r="E392" t="s">
        <v>393</v>
      </c>
      <c r="F392" t="str">
        <f t="shared" si="18"/>
        <v xml:space="preserve">1120 </v>
      </c>
      <c r="G392" t="str">
        <f t="shared" si="19"/>
        <v>CD856B</v>
      </c>
      <c r="H392">
        <f t="shared" si="20"/>
        <v>71</v>
      </c>
    </row>
    <row r="393" spans="1:8" x14ac:dyDescent="0.45">
      <c r="A393">
        <v>392</v>
      </c>
      <c r="B393" t="s">
        <v>394</v>
      </c>
      <c r="D393">
        <v>22</v>
      </c>
      <c r="E393" t="s">
        <v>394</v>
      </c>
      <c r="F393" t="str">
        <f t="shared" si="18"/>
        <v xml:space="preserve">1121 </v>
      </c>
      <c r="G393" t="str">
        <f t="shared" si="19"/>
        <v>CD856C</v>
      </c>
      <c r="H393">
        <f t="shared" si="20"/>
        <v>22</v>
      </c>
    </row>
    <row r="394" spans="1:8" x14ac:dyDescent="0.45">
      <c r="A394">
        <v>393</v>
      </c>
      <c r="B394" t="s">
        <v>395</v>
      </c>
      <c r="D394">
        <v>153</v>
      </c>
      <c r="E394" t="s">
        <v>395</v>
      </c>
      <c r="F394" t="str">
        <f t="shared" si="18"/>
        <v xml:space="preserve">857 </v>
      </c>
      <c r="G394" t="str">
        <f t="shared" si="19"/>
        <v>CD857</v>
      </c>
      <c r="H394">
        <f t="shared" si="20"/>
        <v>153</v>
      </c>
    </row>
    <row r="395" spans="1:8" x14ac:dyDescent="0.45">
      <c r="A395">
        <v>394</v>
      </c>
      <c r="B395" t="s">
        <v>396</v>
      </c>
      <c r="D395">
        <v>1</v>
      </c>
      <c r="E395" t="s">
        <v>396</v>
      </c>
      <c r="F395" t="str">
        <f t="shared" si="18"/>
        <v xml:space="preserve">1391 </v>
      </c>
      <c r="G395" t="str">
        <f t="shared" si="19"/>
        <v>CD857-2</v>
      </c>
      <c r="H395">
        <f t="shared" si="20"/>
        <v>1</v>
      </c>
    </row>
    <row r="396" spans="1:8" x14ac:dyDescent="0.45">
      <c r="A396">
        <v>395</v>
      </c>
      <c r="B396" t="s">
        <v>397</v>
      </c>
      <c r="D396">
        <v>9</v>
      </c>
      <c r="E396" t="s">
        <v>397</v>
      </c>
      <c r="F396" t="str">
        <f t="shared" si="18"/>
        <v xml:space="preserve">1052 </v>
      </c>
      <c r="G396" t="str">
        <f t="shared" si="19"/>
        <v>CD857D</v>
      </c>
      <c r="H396">
        <f t="shared" si="20"/>
        <v>9</v>
      </c>
    </row>
    <row r="397" spans="1:8" x14ac:dyDescent="0.45">
      <c r="A397">
        <v>396</v>
      </c>
      <c r="B397" t="s">
        <v>398</v>
      </c>
      <c r="D397">
        <v>2</v>
      </c>
      <c r="E397" t="s">
        <v>398</v>
      </c>
      <c r="F397" t="str">
        <f t="shared" si="18"/>
        <v xml:space="preserve">1053 </v>
      </c>
      <c r="G397" t="str">
        <f t="shared" si="19"/>
        <v>CD857E</v>
      </c>
      <c r="H397">
        <f t="shared" si="20"/>
        <v>2</v>
      </c>
    </row>
    <row r="398" spans="1:8" x14ac:dyDescent="0.45">
      <c r="A398">
        <v>397</v>
      </c>
      <c r="B398" t="s">
        <v>399</v>
      </c>
      <c r="D398">
        <v>2</v>
      </c>
      <c r="E398" t="s">
        <v>399</v>
      </c>
      <c r="F398" t="str">
        <f t="shared" si="18"/>
        <v xml:space="preserve">1054 </v>
      </c>
      <c r="G398" t="str">
        <f t="shared" si="19"/>
        <v>CD857F</v>
      </c>
      <c r="H398">
        <f t="shared" si="20"/>
        <v>2</v>
      </c>
    </row>
    <row r="399" spans="1:8" x14ac:dyDescent="0.45">
      <c r="A399">
        <v>398</v>
      </c>
      <c r="B399" t="s">
        <v>400</v>
      </c>
      <c r="D399">
        <v>164</v>
      </c>
      <c r="E399" t="s">
        <v>400</v>
      </c>
      <c r="F399" t="str">
        <f t="shared" si="18"/>
        <v xml:space="preserve">858 </v>
      </c>
      <c r="G399" t="str">
        <f t="shared" si="19"/>
        <v>CD858</v>
      </c>
      <c r="H399">
        <f t="shared" si="20"/>
        <v>164</v>
      </c>
    </row>
    <row r="400" spans="1:8" x14ac:dyDescent="0.45">
      <c r="A400">
        <v>399</v>
      </c>
      <c r="B400" t="s">
        <v>401</v>
      </c>
      <c r="D400">
        <v>62</v>
      </c>
      <c r="E400" t="s">
        <v>401</v>
      </c>
      <c r="F400" t="str">
        <f t="shared" si="18"/>
        <v xml:space="preserve">1649 </v>
      </c>
      <c r="G400" t="str">
        <f t="shared" si="19"/>
        <v>CD858A</v>
      </c>
      <c r="H400">
        <f t="shared" si="20"/>
        <v>62</v>
      </c>
    </row>
    <row r="401" spans="1:8" x14ac:dyDescent="0.45">
      <c r="A401">
        <v>400</v>
      </c>
      <c r="B401" t="s">
        <v>402</v>
      </c>
      <c r="D401">
        <v>127</v>
      </c>
      <c r="E401" t="s">
        <v>402</v>
      </c>
      <c r="F401" t="str">
        <f t="shared" si="18"/>
        <v xml:space="preserve">1629 </v>
      </c>
      <c r="G401" t="str">
        <f t="shared" si="19"/>
        <v>CD858B</v>
      </c>
      <c r="H401">
        <f t="shared" si="20"/>
        <v>127</v>
      </c>
    </row>
    <row r="402" spans="1:8" x14ac:dyDescent="0.45">
      <c r="A402">
        <v>401</v>
      </c>
      <c r="B402" t="s">
        <v>403</v>
      </c>
      <c r="D402">
        <v>64</v>
      </c>
      <c r="E402" t="s">
        <v>403</v>
      </c>
      <c r="F402" t="str">
        <f t="shared" si="18"/>
        <v xml:space="preserve">1650 </v>
      </c>
      <c r="G402" t="str">
        <f t="shared" si="19"/>
        <v>CD858C</v>
      </c>
      <c r="H402">
        <f t="shared" si="20"/>
        <v>64</v>
      </c>
    </row>
    <row r="403" spans="1:8" x14ac:dyDescent="0.45">
      <c r="A403">
        <v>402</v>
      </c>
      <c r="B403" t="s">
        <v>404</v>
      </c>
      <c r="D403">
        <v>347</v>
      </c>
      <c r="E403" t="s">
        <v>404</v>
      </c>
      <c r="F403" t="str">
        <f t="shared" si="18"/>
        <v xml:space="preserve">859 </v>
      </c>
      <c r="G403" t="str">
        <f t="shared" si="19"/>
        <v>CD859</v>
      </c>
      <c r="H403">
        <f t="shared" si="20"/>
        <v>347</v>
      </c>
    </row>
    <row r="404" spans="1:8" x14ac:dyDescent="0.45">
      <c r="A404">
        <v>403</v>
      </c>
      <c r="B404" t="s">
        <v>405</v>
      </c>
      <c r="D404">
        <v>60</v>
      </c>
      <c r="E404" t="s">
        <v>405</v>
      </c>
      <c r="F404" t="str">
        <f t="shared" si="18"/>
        <v xml:space="preserve">1116 </v>
      </c>
      <c r="G404" t="str">
        <f t="shared" si="19"/>
        <v>CD860A</v>
      </c>
      <c r="H404">
        <f t="shared" si="20"/>
        <v>60</v>
      </c>
    </row>
    <row r="405" spans="1:8" x14ac:dyDescent="0.45">
      <c r="A405">
        <v>404</v>
      </c>
      <c r="B405" t="s">
        <v>406</v>
      </c>
      <c r="D405">
        <v>99</v>
      </c>
      <c r="E405" t="s">
        <v>406</v>
      </c>
      <c r="F405" t="str">
        <f t="shared" si="18"/>
        <v xml:space="preserve">1117 </v>
      </c>
      <c r="G405" t="str">
        <f t="shared" si="19"/>
        <v>CD860B</v>
      </c>
      <c r="H405">
        <f t="shared" si="20"/>
        <v>99</v>
      </c>
    </row>
    <row r="406" spans="1:8" x14ac:dyDescent="0.45">
      <c r="A406">
        <v>405</v>
      </c>
      <c r="B406" t="s">
        <v>407</v>
      </c>
      <c r="D406">
        <v>4</v>
      </c>
      <c r="E406" t="s">
        <v>407</v>
      </c>
      <c r="F406" t="str">
        <f t="shared" si="18"/>
        <v xml:space="preserve">861 </v>
      </c>
      <c r="G406" t="str">
        <f t="shared" si="19"/>
        <v>CD861</v>
      </c>
      <c r="H406">
        <f t="shared" si="20"/>
        <v>4</v>
      </c>
    </row>
    <row r="407" spans="1:8" x14ac:dyDescent="0.45">
      <c r="A407">
        <v>406</v>
      </c>
      <c r="B407" t="s">
        <v>408</v>
      </c>
      <c r="D407">
        <v>64</v>
      </c>
      <c r="E407" t="s">
        <v>408</v>
      </c>
      <c r="F407" t="str">
        <f t="shared" si="18"/>
        <v xml:space="preserve">901 </v>
      </c>
      <c r="G407" t="str">
        <f t="shared" si="19"/>
        <v>CD901</v>
      </c>
      <c r="H407">
        <f t="shared" si="20"/>
        <v>64</v>
      </c>
    </row>
    <row r="408" spans="1:8" x14ac:dyDescent="0.45">
      <c r="A408">
        <v>407</v>
      </c>
      <c r="B408" t="s">
        <v>409</v>
      </c>
      <c r="D408">
        <v>16</v>
      </c>
      <c r="E408" t="s">
        <v>409</v>
      </c>
      <c r="F408" t="str">
        <f t="shared" si="18"/>
        <v xml:space="preserve">903 </v>
      </c>
      <c r="G408" t="str">
        <f t="shared" si="19"/>
        <v>CD903</v>
      </c>
      <c r="H408">
        <f t="shared" si="20"/>
        <v>16</v>
      </c>
    </row>
    <row r="409" spans="1:8" x14ac:dyDescent="0.45">
      <c r="A409">
        <v>408</v>
      </c>
      <c r="B409" t="s">
        <v>410</v>
      </c>
      <c r="D409">
        <v>121</v>
      </c>
      <c r="E409" t="s">
        <v>410</v>
      </c>
      <c r="F409" t="str">
        <f t="shared" si="18"/>
        <v xml:space="preserve">910 </v>
      </c>
      <c r="G409" t="str">
        <f t="shared" si="19"/>
        <v>CD910</v>
      </c>
      <c r="H409">
        <f t="shared" si="20"/>
        <v>121</v>
      </c>
    </row>
    <row r="410" spans="1:8" x14ac:dyDescent="0.45">
      <c r="A410">
        <v>409</v>
      </c>
      <c r="B410" t="s">
        <v>411</v>
      </c>
      <c r="D410">
        <v>304</v>
      </c>
      <c r="E410" t="s">
        <v>411</v>
      </c>
      <c r="F410" t="str">
        <f t="shared" si="18"/>
        <v xml:space="preserve">911 </v>
      </c>
      <c r="G410" t="str">
        <f t="shared" si="19"/>
        <v>CD911</v>
      </c>
      <c r="H410">
        <f t="shared" si="20"/>
        <v>304</v>
      </c>
    </row>
    <row r="411" spans="1:8" x14ac:dyDescent="0.45">
      <c r="A411">
        <v>410</v>
      </c>
      <c r="B411" t="s">
        <v>412</v>
      </c>
      <c r="D411">
        <v>13</v>
      </c>
      <c r="E411" t="s">
        <v>412</v>
      </c>
      <c r="F411" t="str">
        <f t="shared" si="18"/>
        <v xml:space="preserve">912 </v>
      </c>
      <c r="G411" t="str">
        <f t="shared" si="19"/>
        <v>CD912</v>
      </c>
      <c r="H411">
        <f t="shared" si="20"/>
        <v>13</v>
      </c>
    </row>
    <row r="412" spans="1:8" x14ac:dyDescent="0.45">
      <c r="A412">
        <v>411</v>
      </c>
      <c r="B412" t="s">
        <v>413</v>
      </c>
      <c r="D412">
        <v>108</v>
      </c>
      <c r="E412" t="s">
        <v>413</v>
      </c>
      <c r="F412" t="str">
        <f t="shared" si="18"/>
        <v xml:space="preserve">913 </v>
      </c>
      <c r="G412" t="str">
        <f t="shared" si="19"/>
        <v>CD913</v>
      </c>
      <c r="H412">
        <f t="shared" si="20"/>
        <v>108</v>
      </c>
    </row>
    <row r="413" spans="1:8" x14ac:dyDescent="0.45">
      <c r="A413">
        <v>412</v>
      </c>
      <c r="B413" t="s">
        <v>414</v>
      </c>
      <c r="D413">
        <v>246</v>
      </c>
      <c r="E413" t="s">
        <v>414</v>
      </c>
      <c r="F413" t="str">
        <f t="shared" si="18"/>
        <v xml:space="preserve">1102 </v>
      </c>
      <c r="G413" t="str">
        <f t="shared" si="19"/>
        <v>CD923B</v>
      </c>
      <c r="H413">
        <f t="shared" si="20"/>
        <v>246</v>
      </c>
    </row>
    <row r="414" spans="1:8" x14ac:dyDescent="0.45">
      <c r="A414">
        <v>413</v>
      </c>
      <c r="C414" t="s">
        <v>415</v>
      </c>
      <c r="D414">
        <v>32</v>
      </c>
      <c r="E414" t="s">
        <v>415</v>
      </c>
      <c r="F414" t="str">
        <f t="shared" si="18"/>
        <v xml:space="preserve">1271 </v>
      </c>
      <c r="G414" t="str">
        <f t="shared" si="19"/>
        <v>CD923B-Santiago Arm</v>
      </c>
      <c r="H414">
        <f t="shared" si="20"/>
        <v>32</v>
      </c>
    </row>
    <row r="415" spans="1:8" x14ac:dyDescent="0.45">
      <c r="A415">
        <v>414</v>
      </c>
      <c r="B415" t="s">
        <v>416</v>
      </c>
      <c r="D415">
        <v>1</v>
      </c>
      <c r="E415" t="s">
        <v>416</v>
      </c>
      <c r="F415" t="str">
        <f t="shared" si="18"/>
        <v xml:space="preserve">1103 </v>
      </c>
      <c r="G415" t="str">
        <f t="shared" si="19"/>
        <v>CD923C</v>
      </c>
      <c r="H415">
        <f t="shared" si="20"/>
        <v>1</v>
      </c>
    </row>
    <row r="416" spans="1:8" x14ac:dyDescent="0.45">
      <c r="A416">
        <v>415</v>
      </c>
      <c r="B416" t="s">
        <v>417</v>
      </c>
      <c r="D416">
        <v>22</v>
      </c>
      <c r="E416" t="s">
        <v>417</v>
      </c>
      <c r="F416" t="str">
        <f t="shared" si="18"/>
        <v xml:space="preserve">925 </v>
      </c>
      <c r="G416" t="str">
        <f t="shared" si="19"/>
        <v>CD925</v>
      </c>
      <c r="H416">
        <f t="shared" si="20"/>
        <v>22</v>
      </c>
    </row>
    <row r="417" spans="1:8" x14ac:dyDescent="0.45">
      <c r="A417">
        <v>416</v>
      </c>
      <c r="B417" t="s">
        <v>418</v>
      </c>
      <c r="D417">
        <v>51</v>
      </c>
      <c r="E417" t="s">
        <v>418</v>
      </c>
      <c r="F417" t="str">
        <f t="shared" si="18"/>
        <v xml:space="preserve">1029 </v>
      </c>
      <c r="G417" t="str">
        <f t="shared" si="19"/>
        <v>CD925A</v>
      </c>
      <c r="H417">
        <f t="shared" si="20"/>
        <v>51</v>
      </c>
    </row>
    <row r="418" spans="1:8" x14ac:dyDescent="0.45">
      <c r="A418">
        <v>417</v>
      </c>
      <c r="B418" t="s">
        <v>419</v>
      </c>
      <c r="D418">
        <v>16</v>
      </c>
      <c r="E418" t="s">
        <v>419</v>
      </c>
      <c r="F418" t="str">
        <f t="shared" si="18"/>
        <v xml:space="preserve">927 </v>
      </c>
      <c r="G418" t="str">
        <f t="shared" si="19"/>
        <v>CD927</v>
      </c>
      <c r="H418">
        <f t="shared" si="20"/>
        <v>16</v>
      </c>
    </row>
    <row r="419" spans="1:8" x14ac:dyDescent="0.45">
      <c r="A419">
        <v>418</v>
      </c>
      <c r="B419" t="s">
        <v>420</v>
      </c>
      <c r="D419">
        <v>5</v>
      </c>
      <c r="E419" t="s">
        <v>420</v>
      </c>
      <c r="F419" t="str">
        <f t="shared" si="18"/>
        <v xml:space="preserve">1201 </v>
      </c>
      <c r="G419" t="str">
        <f t="shared" si="19"/>
        <v>CD927-2C-3</v>
      </c>
      <c r="H419">
        <f t="shared" si="20"/>
        <v>5</v>
      </c>
    </row>
    <row r="420" spans="1:8" x14ac:dyDescent="0.45">
      <c r="A420">
        <v>419</v>
      </c>
      <c r="B420" t="s">
        <v>421</v>
      </c>
      <c r="D420">
        <v>11</v>
      </c>
      <c r="E420" t="s">
        <v>421</v>
      </c>
      <c r="F420" t="str">
        <f t="shared" si="18"/>
        <v xml:space="preserve">1204 </v>
      </c>
      <c r="G420" t="str">
        <f t="shared" si="19"/>
        <v>CD927B</v>
      </c>
      <c r="H420">
        <f t="shared" si="20"/>
        <v>11</v>
      </c>
    </row>
    <row r="421" spans="1:8" x14ac:dyDescent="0.45">
      <c r="A421">
        <v>420</v>
      </c>
      <c r="B421" t="s">
        <v>422</v>
      </c>
      <c r="D421">
        <v>4</v>
      </c>
      <c r="E421" t="s">
        <v>422</v>
      </c>
      <c r="F421" t="str">
        <f t="shared" si="18"/>
        <v xml:space="preserve">1202 </v>
      </c>
      <c r="G421" t="str">
        <f t="shared" si="19"/>
        <v>CD927C-3</v>
      </c>
      <c r="H421">
        <f t="shared" si="20"/>
        <v>4</v>
      </c>
    </row>
    <row r="422" spans="1:8" x14ac:dyDescent="0.45">
      <c r="A422">
        <v>421</v>
      </c>
      <c r="B422" t="s">
        <v>423</v>
      </c>
      <c r="D422">
        <v>17</v>
      </c>
      <c r="E422" t="s">
        <v>423</v>
      </c>
      <c r="F422" t="str">
        <f t="shared" si="18"/>
        <v xml:space="preserve">1456 </v>
      </c>
      <c r="G422" t="str">
        <f t="shared" si="19"/>
        <v>CD927-Lumec</v>
      </c>
      <c r="H422">
        <f t="shared" si="20"/>
        <v>17</v>
      </c>
    </row>
    <row r="423" spans="1:8" x14ac:dyDescent="0.45">
      <c r="A423">
        <v>422</v>
      </c>
      <c r="B423" t="s">
        <v>424</v>
      </c>
      <c r="D423">
        <v>1</v>
      </c>
      <c r="E423" t="s">
        <v>424</v>
      </c>
      <c r="F423" t="str">
        <f t="shared" si="18"/>
        <v xml:space="preserve">928 </v>
      </c>
      <c r="G423" t="str">
        <f t="shared" si="19"/>
        <v>CD928</v>
      </c>
      <c r="H423">
        <f t="shared" si="20"/>
        <v>1</v>
      </c>
    </row>
    <row r="424" spans="1:8" x14ac:dyDescent="0.45">
      <c r="A424">
        <v>423</v>
      </c>
      <c r="B424" t="s">
        <v>425</v>
      </c>
      <c r="D424">
        <v>202</v>
      </c>
      <c r="E424" t="s">
        <v>425</v>
      </c>
      <c r="F424" t="str">
        <f t="shared" si="18"/>
        <v xml:space="preserve">929 </v>
      </c>
      <c r="G424" t="str">
        <f t="shared" si="19"/>
        <v>CD929</v>
      </c>
      <c r="H424">
        <f t="shared" si="20"/>
        <v>202</v>
      </c>
    </row>
    <row r="425" spans="1:8" x14ac:dyDescent="0.45">
      <c r="A425">
        <v>424</v>
      </c>
      <c r="B425" t="s">
        <v>426</v>
      </c>
      <c r="D425">
        <v>2</v>
      </c>
      <c r="E425" t="s">
        <v>426</v>
      </c>
      <c r="F425" t="str">
        <f t="shared" si="18"/>
        <v xml:space="preserve">1268 </v>
      </c>
      <c r="G425" t="str">
        <f t="shared" si="19"/>
        <v>CD929 (State)</v>
      </c>
      <c r="H425">
        <f t="shared" si="20"/>
        <v>2</v>
      </c>
    </row>
    <row r="426" spans="1:8" x14ac:dyDescent="0.45">
      <c r="A426">
        <v>425</v>
      </c>
      <c r="B426" t="s">
        <v>427</v>
      </c>
      <c r="D426">
        <v>594</v>
      </c>
      <c r="E426" t="s">
        <v>427</v>
      </c>
      <c r="F426" t="str">
        <f t="shared" si="18"/>
        <v xml:space="preserve">1028 </v>
      </c>
      <c r="G426" t="str">
        <f t="shared" si="19"/>
        <v>CD929A</v>
      </c>
      <c r="H426">
        <f t="shared" si="20"/>
        <v>594</v>
      </c>
    </row>
    <row r="427" spans="1:8" x14ac:dyDescent="0.45">
      <c r="A427">
        <v>426</v>
      </c>
      <c r="B427" t="s">
        <v>428</v>
      </c>
      <c r="D427">
        <v>15</v>
      </c>
      <c r="E427" t="s">
        <v>428</v>
      </c>
      <c r="F427" t="str">
        <f t="shared" si="18"/>
        <v xml:space="preserve">1047 </v>
      </c>
      <c r="G427" t="str">
        <f t="shared" si="19"/>
        <v>CD929A7</v>
      </c>
      <c r="H427">
        <f t="shared" si="20"/>
        <v>15</v>
      </c>
    </row>
    <row r="428" spans="1:8" x14ac:dyDescent="0.45">
      <c r="A428">
        <v>427</v>
      </c>
      <c r="B428" t="s">
        <v>429</v>
      </c>
      <c r="D428">
        <v>1359</v>
      </c>
      <c r="E428" t="s">
        <v>429</v>
      </c>
      <c r="F428" t="str">
        <f t="shared" si="18"/>
        <v xml:space="preserve">1010 </v>
      </c>
      <c r="G428" t="str">
        <f t="shared" si="19"/>
        <v>CD929B</v>
      </c>
      <c r="H428">
        <f t="shared" si="20"/>
        <v>1359</v>
      </c>
    </row>
    <row r="429" spans="1:8" x14ac:dyDescent="0.45">
      <c r="A429">
        <v>428</v>
      </c>
      <c r="B429" t="s">
        <v>430</v>
      </c>
      <c r="D429">
        <v>13</v>
      </c>
      <c r="E429" t="s">
        <v>430</v>
      </c>
      <c r="F429" t="str">
        <f t="shared" si="18"/>
        <v xml:space="preserve">1063 </v>
      </c>
      <c r="G429" t="str">
        <f t="shared" si="19"/>
        <v>CD929B2</v>
      </c>
      <c r="H429">
        <f t="shared" si="20"/>
        <v>13</v>
      </c>
    </row>
    <row r="430" spans="1:8" x14ac:dyDescent="0.45">
      <c r="A430">
        <v>429</v>
      </c>
      <c r="B430" t="s">
        <v>431</v>
      </c>
      <c r="D430">
        <v>226</v>
      </c>
      <c r="E430" t="s">
        <v>431</v>
      </c>
      <c r="F430" t="str">
        <f t="shared" si="18"/>
        <v xml:space="preserve">1037 </v>
      </c>
      <c r="G430" t="str">
        <f t="shared" si="19"/>
        <v>CD929B7</v>
      </c>
      <c r="H430">
        <f t="shared" si="20"/>
        <v>226</v>
      </c>
    </row>
    <row r="431" spans="1:8" x14ac:dyDescent="0.45">
      <c r="A431">
        <v>430</v>
      </c>
      <c r="B431" t="s">
        <v>432</v>
      </c>
      <c r="D431">
        <v>2209</v>
      </c>
      <c r="E431" t="s">
        <v>432</v>
      </c>
      <c r="F431" t="str">
        <f t="shared" si="18"/>
        <v xml:space="preserve">1008 </v>
      </c>
      <c r="G431" t="str">
        <f t="shared" si="19"/>
        <v>CD929C</v>
      </c>
      <c r="H431">
        <f t="shared" si="20"/>
        <v>2209</v>
      </c>
    </row>
    <row r="432" spans="1:8" x14ac:dyDescent="0.45">
      <c r="A432">
        <v>431</v>
      </c>
      <c r="C432" t="s">
        <v>433</v>
      </c>
      <c r="D432">
        <v>4</v>
      </c>
      <c r="E432" t="s">
        <v>433</v>
      </c>
      <c r="F432" t="str">
        <f t="shared" si="18"/>
        <v xml:space="preserve">1617 </v>
      </c>
      <c r="G432" t="str">
        <f t="shared" si="19"/>
        <v>CD929C (ModifiedOH)</v>
      </c>
      <c r="H432">
        <f t="shared" si="20"/>
        <v>4</v>
      </c>
    </row>
    <row r="433" spans="1:8" x14ac:dyDescent="0.45">
      <c r="A433">
        <v>432</v>
      </c>
      <c r="B433" t="s">
        <v>434</v>
      </c>
      <c r="D433">
        <v>25</v>
      </c>
      <c r="E433" t="s">
        <v>434</v>
      </c>
      <c r="F433" t="str">
        <f t="shared" si="18"/>
        <v xml:space="preserve">1194 </v>
      </c>
      <c r="G433" t="str">
        <f t="shared" si="19"/>
        <v>CD929C2</v>
      </c>
      <c r="H433">
        <f t="shared" si="20"/>
        <v>25</v>
      </c>
    </row>
    <row r="434" spans="1:8" x14ac:dyDescent="0.45">
      <c r="A434">
        <v>433</v>
      </c>
      <c r="B434" t="s">
        <v>435</v>
      </c>
      <c r="D434">
        <v>301</v>
      </c>
      <c r="E434" t="s">
        <v>435</v>
      </c>
      <c r="F434" t="str">
        <f t="shared" si="18"/>
        <v xml:space="preserve">1041 </v>
      </c>
      <c r="G434" t="str">
        <f t="shared" si="19"/>
        <v>CD929C-7</v>
      </c>
      <c r="H434">
        <f t="shared" si="20"/>
        <v>301</v>
      </c>
    </row>
    <row r="435" spans="1:8" x14ac:dyDescent="0.45">
      <c r="A435">
        <v>434</v>
      </c>
      <c r="C435" t="s">
        <v>436</v>
      </c>
      <c r="D435">
        <v>40</v>
      </c>
      <c r="E435" t="s">
        <v>436</v>
      </c>
      <c r="F435" t="str">
        <f t="shared" si="18"/>
        <v xml:space="preserve">1298 </v>
      </c>
      <c r="G435" t="str">
        <f t="shared" si="19"/>
        <v>CD929C-Lumec Decorative Arm</v>
      </c>
      <c r="H435">
        <f t="shared" si="20"/>
        <v>40</v>
      </c>
    </row>
    <row r="436" spans="1:8" x14ac:dyDescent="0.45">
      <c r="A436">
        <v>435</v>
      </c>
      <c r="C436" t="s">
        <v>437</v>
      </c>
      <c r="D436">
        <v>8</v>
      </c>
      <c r="E436" t="s">
        <v>437</v>
      </c>
      <c r="F436" t="str">
        <f t="shared" si="18"/>
        <v xml:space="preserve">1381 </v>
      </c>
      <c r="G436" t="str">
        <f t="shared" si="19"/>
        <v>CD929-Se'lux Quadro</v>
      </c>
      <c r="H436">
        <f t="shared" si="20"/>
        <v>8</v>
      </c>
    </row>
    <row r="437" spans="1:8" x14ac:dyDescent="0.45">
      <c r="A437">
        <v>436</v>
      </c>
      <c r="B437" t="s">
        <v>438</v>
      </c>
      <c r="D437">
        <v>3</v>
      </c>
      <c r="E437" t="s">
        <v>438</v>
      </c>
      <c r="F437" t="str">
        <f t="shared" si="18"/>
        <v xml:space="preserve">931 </v>
      </c>
      <c r="G437" t="str">
        <f t="shared" si="19"/>
        <v>CD931</v>
      </c>
      <c r="H437">
        <f t="shared" si="20"/>
        <v>3</v>
      </c>
    </row>
    <row r="438" spans="1:8" x14ac:dyDescent="0.45">
      <c r="A438">
        <v>437</v>
      </c>
      <c r="B438" t="s">
        <v>439</v>
      </c>
      <c r="D438">
        <v>337</v>
      </c>
      <c r="E438" t="s">
        <v>439</v>
      </c>
      <c r="F438" t="str">
        <f t="shared" si="18"/>
        <v xml:space="preserve">1016 </v>
      </c>
      <c r="G438" t="str">
        <f t="shared" si="19"/>
        <v>CD931A</v>
      </c>
      <c r="H438">
        <f t="shared" si="20"/>
        <v>337</v>
      </c>
    </row>
    <row r="439" spans="1:8" x14ac:dyDescent="0.45">
      <c r="A439">
        <v>438</v>
      </c>
      <c r="B439" t="s">
        <v>440</v>
      </c>
      <c r="D439">
        <v>42</v>
      </c>
      <c r="E439" t="s">
        <v>440</v>
      </c>
      <c r="F439" t="str">
        <f t="shared" si="18"/>
        <v xml:space="preserve">1017 </v>
      </c>
      <c r="G439" t="str">
        <f t="shared" si="19"/>
        <v>CD931B</v>
      </c>
      <c r="H439">
        <f t="shared" si="20"/>
        <v>42</v>
      </c>
    </row>
    <row r="440" spans="1:8" x14ac:dyDescent="0.45">
      <c r="A440">
        <v>439</v>
      </c>
      <c r="B440" t="s">
        <v>441</v>
      </c>
      <c r="D440">
        <v>94</v>
      </c>
      <c r="E440" t="s">
        <v>441</v>
      </c>
      <c r="F440" t="str">
        <f t="shared" si="18"/>
        <v xml:space="preserve">1018 </v>
      </c>
      <c r="G440" t="str">
        <f t="shared" si="19"/>
        <v>CD931C</v>
      </c>
      <c r="H440">
        <f t="shared" si="20"/>
        <v>94</v>
      </c>
    </row>
    <row r="441" spans="1:8" x14ac:dyDescent="0.45">
      <c r="A441">
        <v>440</v>
      </c>
      <c r="B441" t="s">
        <v>442</v>
      </c>
      <c r="D441">
        <v>53</v>
      </c>
      <c r="E441" t="s">
        <v>442</v>
      </c>
      <c r="F441" t="str">
        <f t="shared" si="18"/>
        <v xml:space="preserve">1019 </v>
      </c>
      <c r="G441" t="str">
        <f t="shared" si="19"/>
        <v>CD931X</v>
      </c>
      <c r="H441">
        <f t="shared" si="20"/>
        <v>53</v>
      </c>
    </row>
    <row r="442" spans="1:8" x14ac:dyDescent="0.45">
      <c r="A442">
        <v>441</v>
      </c>
      <c r="B442" t="s">
        <v>443</v>
      </c>
      <c r="D442">
        <v>1</v>
      </c>
      <c r="E442" t="s">
        <v>443</v>
      </c>
      <c r="F442" t="str">
        <f t="shared" si="18"/>
        <v xml:space="preserve">1021 </v>
      </c>
      <c r="G442" t="str">
        <f t="shared" si="19"/>
        <v>CD931Z</v>
      </c>
      <c r="H442">
        <f t="shared" si="20"/>
        <v>1</v>
      </c>
    </row>
    <row r="443" spans="1:8" x14ac:dyDescent="0.45">
      <c r="A443">
        <v>442</v>
      </c>
      <c r="B443" t="s">
        <v>444</v>
      </c>
      <c r="D443">
        <v>17</v>
      </c>
      <c r="E443" t="s">
        <v>444</v>
      </c>
      <c r="F443" t="str">
        <f t="shared" si="18"/>
        <v xml:space="preserve">932 </v>
      </c>
      <c r="G443" t="str">
        <f t="shared" si="19"/>
        <v>CD932/CD932A</v>
      </c>
      <c r="H443">
        <f t="shared" si="20"/>
        <v>17</v>
      </c>
    </row>
    <row r="444" spans="1:8" x14ac:dyDescent="0.45">
      <c r="A444">
        <v>443</v>
      </c>
      <c r="B444" t="s">
        <v>445</v>
      </c>
      <c r="D444">
        <v>6</v>
      </c>
      <c r="E444" t="s">
        <v>445</v>
      </c>
      <c r="F444" t="str">
        <f t="shared" si="18"/>
        <v xml:space="preserve">1181 </v>
      </c>
      <c r="G444" t="str">
        <f t="shared" si="19"/>
        <v>CD932B</v>
      </c>
      <c r="H444">
        <f t="shared" si="20"/>
        <v>6</v>
      </c>
    </row>
    <row r="445" spans="1:8" x14ac:dyDescent="0.45">
      <c r="A445">
        <v>444</v>
      </c>
      <c r="B445" t="s">
        <v>446</v>
      </c>
      <c r="D445">
        <v>4</v>
      </c>
      <c r="E445" t="s">
        <v>446</v>
      </c>
      <c r="F445" t="str">
        <f t="shared" si="18"/>
        <v xml:space="preserve">1227 </v>
      </c>
      <c r="G445" t="str">
        <f t="shared" si="19"/>
        <v>CD932C</v>
      </c>
      <c r="H445">
        <f t="shared" si="20"/>
        <v>4</v>
      </c>
    </row>
    <row r="446" spans="1:8" x14ac:dyDescent="0.45">
      <c r="A446">
        <v>445</v>
      </c>
      <c r="B446" t="s">
        <v>447</v>
      </c>
      <c r="D446">
        <v>83</v>
      </c>
      <c r="E446" t="s">
        <v>447</v>
      </c>
      <c r="F446" t="str">
        <f t="shared" si="18"/>
        <v xml:space="preserve">940 </v>
      </c>
      <c r="G446" t="str">
        <f t="shared" si="19"/>
        <v>CD940</v>
      </c>
      <c r="H446">
        <f t="shared" si="20"/>
        <v>83</v>
      </c>
    </row>
    <row r="447" spans="1:8" x14ac:dyDescent="0.45">
      <c r="A447">
        <v>446</v>
      </c>
      <c r="B447" t="s">
        <v>448</v>
      </c>
      <c r="D447">
        <v>83</v>
      </c>
      <c r="E447" t="s">
        <v>448</v>
      </c>
      <c r="F447" t="str">
        <f t="shared" si="18"/>
        <v xml:space="preserve">941 </v>
      </c>
      <c r="G447" t="str">
        <f t="shared" si="19"/>
        <v>CD941</v>
      </c>
      <c r="H447">
        <f t="shared" si="20"/>
        <v>83</v>
      </c>
    </row>
    <row r="448" spans="1:8" x14ac:dyDescent="0.45">
      <c r="A448">
        <v>447</v>
      </c>
      <c r="B448" t="s">
        <v>449</v>
      </c>
      <c r="D448">
        <v>508</v>
      </c>
      <c r="E448" t="s">
        <v>449</v>
      </c>
      <c r="F448" t="str">
        <f t="shared" si="18"/>
        <v xml:space="preserve">1136 </v>
      </c>
      <c r="G448" t="str">
        <f t="shared" si="19"/>
        <v>CD941A</v>
      </c>
      <c r="H448">
        <f t="shared" si="20"/>
        <v>508</v>
      </c>
    </row>
    <row r="449" spans="1:8" x14ac:dyDescent="0.45">
      <c r="A449">
        <v>448</v>
      </c>
      <c r="B449" t="s">
        <v>450</v>
      </c>
      <c r="D449">
        <v>24</v>
      </c>
      <c r="E449" t="s">
        <v>450</v>
      </c>
      <c r="F449" t="str">
        <f t="shared" si="18"/>
        <v xml:space="preserve">1200 </v>
      </c>
      <c r="G449" t="str">
        <f t="shared" si="19"/>
        <v>CD941C</v>
      </c>
      <c r="H449">
        <f t="shared" si="20"/>
        <v>24</v>
      </c>
    </row>
    <row r="450" spans="1:8" x14ac:dyDescent="0.45">
      <c r="A450">
        <v>449</v>
      </c>
      <c r="B450" t="s">
        <v>451</v>
      </c>
      <c r="D450">
        <v>78</v>
      </c>
      <c r="E450" t="s">
        <v>451</v>
      </c>
      <c r="F450" t="str">
        <f t="shared" si="18"/>
        <v xml:space="preserve">942 </v>
      </c>
      <c r="G450" t="str">
        <f t="shared" si="19"/>
        <v>CD942</v>
      </c>
      <c r="H450">
        <f t="shared" si="20"/>
        <v>78</v>
      </c>
    </row>
    <row r="451" spans="1:8" x14ac:dyDescent="0.45">
      <c r="A451">
        <v>450</v>
      </c>
      <c r="B451" t="s">
        <v>452</v>
      </c>
      <c r="D451">
        <v>144</v>
      </c>
      <c r="E451" t="s">
        <v>452</v>
      </c>
      <c r="F451" t="str">
        <f t="shared" ref="F451:F514" si="21">LEFT(E451,FIND(" ",E451))</f>
        <v xml:space="preserve">1141 </v>
      </c>
      <c r="G451" t="str">
        <f t="shared" ref="G451:G514" si="22">RIGHT(E451,LEN(E451)-FIND(" ",E451))</f>
        <v>CD942A</v>
      </c>
      <c r="H451">
        <f t="shared" ref="H451:H514" si="23">D451</f>
        <v>144</v>
      </c>
    </row>
    <row r="452" spans="1:8" x14ac:dyDescent="0.45">
      <c r="A452">
        <v>451</v>
      </c>
      <c r="B452" t="s">
        <v>453</v>
      </c>
      <c r="D452">
        <v>33</v>
      </c>
      <c r="E452" t="s">
        <v>453</v>
      </c>
      <c r="F452" t="str">
        <f t="shared" si="21"/>
        <v xml:space="preserve">943 </v>
      </c>
      <c r="G452" t="str">
        <f t="shared" si="22"/>
        <v>CD943</v>
      </c>
      <c r="H452">
        <f t="shared" si="23"/>
        <v>33</v>
      </c>
    </row>
    <row r="453" spans="1:8" x14ac:dyDescent="0.45">
      <c r="A453">
        <v>452</v>
      </c>
      <c r="B453" t="s">
        <v>454</v>
      </c>
      <c r="D453">
        <v>14</v>
      </c>
      <c r="E453" t="s">
        <v>454</v>
      </c>
      <c r="F453" t="str">
        <f t="shared" si="21"/>
        <v xml:space="preserve">1142 </v>
      </c>
      <c r="G453" t="str">
        <f t="shared" si="22"/>
        <v>CD943A</v>
      </c>
      <c r="H453">
        <f t="shared" si="23"/>
        <v>14</v>
      </c>
    </row>
    <row r="454" spans="1:8" x14ac:dyDescent="0.45">
      <c r="A454">
        <v>453</v>
      </c>
      <c r="B454" t="s">
        <v>455</v>
      </c>
      <c r="D454">
        <v>43</v>
      </c>
      <c r="E454" t="s">
        <v>455</v>
      </c>
      <c r="F454" t="str">
        <f t="shared" si="21"/>
        <v xml:space="preserve">944 </v>
      </c>
      <c r="G454" t="str">
        <f t="shared" si="22"/>
        <v>CD944</v>
      </c>
      <c r="H454">
        <f t="shared" si="23"/>
        <v>43</v>
      </c>
    </row>
    <row r="455" spans="1:8" x14ac:dyDescent="0.45">
      <c r="A455">
        <v>454</v>
      </c>
      <c r="B455" t="s">
        <v>456</v>
      </c>
      <c r="D455">
        <v>376</v>
      </c>
      <c r="E455" t="s">
        <v>456</v>
      </c>
      <c r="F455" t="str">
        <f t="shared" si="21"/>
        <v xml:space="preserve">950 </v>
      </c>
      <c r="G455" t="str">
        <f t="shared" si="22"/>
        <v>CD950</v>
      </c>
      <c r="H455">
        <f t="shared" si="23"/>
        <v>376</v>
      </c>
    </row>
    <row r="456" spans="1:8" x14ac:dyDescent="0.45">
      <c r="A456">
        <v>455</v>
      </c>
      <c r="B456" t="s">
        <v>457</v>
      </c>
      <c r="D456">
        <v>27</v>
      </c>
      <c r="E456" t="s">
        <v>457</v>
      </c>
      <c r="F456" t="str">
        <f t="shared" si="21"/>
        <v xml:space="preserve">1105 </v>
      </c>
      <c r="G456" t="str">
        <f t="shared" si="22"/>
        <v>CD950T (Type LVIII)</v>
      </c>
      <c r="H456">
        <f t="shared" si="23"/>
        <v>27</v>
      </c>
    </row>
    <row r="457" spans="1:8" x14ac:dyDescent="0.45">
      <c r="A457">
        <v>456</v>
      </c>
      <c r="B457" t="s">
        <v>458</v>
      </c>
      <c r="D457">
        <v>9</v>
      </c>
      <c r="E457" t="s">
        <v>458</v>
      </c>
      <c r="F457" t="str">
        <f t="shared" si="21"/>
        <v xml:space="preserve">951 </v>
      </c>
      <c r="G457" t="str">
        <f t="shared" si="22"/>
        <v>CD951</v>
      </c>
      <c r="H457">
        <f t="shared" si="23"/>
        <v>9</v>
      </c>
    </row>
    <row r="458" spans="1:8" x14ac:dyDescent="0.45">
      <c r="A458">
        <v>457</v>
      </c>
      <c r="B458" t="s">
        <v>459</v>
      </c>
      <c r="D458">
        <v>15989</v>
      </c>
      <c r="E458" t="s">
        <v>459</v>
      </c>
      <c r="F458" t="str">
        <f t="shared" si="21"/>
        <v xml:space="preserve">1005 </v>
      </c>
      <c r="G458" t="str">
        <f t="shared" si="22"/>
        <v>CD951A</v>
      </c>
      <c r="H458">
        <f t="shared" si="23"/>
        <v>15989</v>
      </c>
    </row>
    <row r="459" spans="1:8" x14ac:dyDescent="0.45">
      <c r="A459">
        <v>458</v>
      </c>
      <c r="C459" t="s">
        <v>460</v>
      </c>
      <c r="D459">
        <v>34</v>
      </c>
      <c r="E459" t="s">
        <v>460</v>
      </c>
      <c r="F459" t="str">
        <f t="shared" si="21"/>
        <v xml:space="preserve">1351 </v>
      </c>
      <c r="G459" t="str">
        <f t="shared" si="22"/>
        <v>CD951A (Cylindrical Lum.)</v>
      </c>
      <c r="H459">
        <f t="shared" si="23"/>
        <v>34</v>
      </c>
    </row>
    <row r="460" spans="1:8" x14ac:dyDescent="0.45">
      <c r="A460">
        <v>459</v>
      </c>
      <c r="B460" t="s">
        <v>461</v>
      </c>
      <c r="D460">
        <v>7</v>
      </c>
      <c r="E460" t="s">
        <v>461</v>
      </c>
      <c r="F460" t="str">
        <f t="shared" si="21"/>
        <v xml:space="preserve">1368 </v>
      </c>
      <c r="G460" t="str">
        <f t="shared" si="22"/>
        <v>CD951A (Teardrop)</v>
      </c>
      <c r="H460">
        <f t="shared" si="23"/>
        <v>7</v>
      </c>
    </row>
    <row r="461" spans="1:8" x14ac:dyDescent="0.45">
      <c r="A461">
        <v>460</v>
      </c>
      <c r="B461" t="s">
        <v>462</v>
      </c>
      <c r="D461">
        <v>2339</v>
      </c>
      <c r="E461" t="s">
        <v>462</v>
      </c>
      <c r="F461" t="str">
        <f t="shared" si="21"/>
        <v xml:space="preserve">1011 </v>
      </c>
      <c r="G461" t="str">
        <f t="shared" si="22"/>
        <v>CD951B</v>
      </c>
      <c r="H461">
        <f t="shared" si="23"/>
        <v>2339</v>
      </c>
    </row>
    <row r="462" spans="1:8" x14ac:dyDescent="0.45">
      <c r="A462">
        <v>461</v>
      </c>
      <c r="B462" t="s">
        <v>463</v>
      </c>
      <c r="D462">
        <v>94</v>
      </c>
      <c r="E462" t="s">
        <v>463</v>
      </c>
      <c r="F462" t="str">
        <f t="shared" si="21"/>
        <v xml:space="preserve">1087 </v>
      </c>
      <c r="G462" t="str">
        <f t="shared" si="22"/>
        <v>CD951C</v>
      </c>
      <c r="H462">
        <f t="shared" si="23"/>
        <v>94</v>
      </c>
    </row>
    <row r="463" spans="1:8" x14ac:dyDescent="0.45">
      <c r="A463">
        <v>462</v>
      </c>
      <c r="B463" t="s">
        <v>464</v>
      </c>
      <c r="D463">
        <v>135</v>
      </c>
      <c r="E463" t="s">
        <v>464</v>
      </c>
      <c r="F463" t="str">
        <f t="shared" si="21"/>
        <v xml:space="preserve">1088 </v>
      </c>
      <c r="G463" t="str">
        <f t="shared" si="22"/>
        <v>CD951D</v>
      </c>
      <c r="H463">
        <f t="shared" si="23"/>
        <v>135</v>
      </c>
    </row>
    <row r="464" spans="1:8" x14ac:dyDescent="0.45">
      <c r="A464">
        <v>463</v>
      </c>
      <c r="B464" t="s">
        <v>465</v>
      </c>
      <c r="D464">
        <v>2</v>
      </c>
      <c r="E464" t="s">
        <v>465</v>
      </c>
      <c r="F464" t="str">
        <f t="shared" si="21"/>
        <v xml:space="preserve">1273 </v>
      </c>
      <c r="G464" t="str">
        <f t="shared" si="22"/>
        <v>CD951D (Walkway)</v>
      </c>
      <c r="H464">
        <f t="shared" si="23"/>
        <v>2</v>
      </c>
    </row>
    <row r="465" spans="1:8" x14ac:dyDescent="0.45">
      <c r="A465">
        <v>464</v>
      </c>
      <c r="B465" t="s">
        <v>466</v>
      </c>
      <c r="D465">
        <v>18</v>
      </c>
      <c r="E465" t="s">
        <v>466</v>
      </c>
      <c r="F465" t="str">
        <f t="shared" si="21"/>
        <v xml:space="preserve">1524 </v>
      </c>
      <c r="G465" t="str">
        <f t="shared" si="22"/>
        <v>CD952 Replica</v>
      </c>
      <c r="H465">
        <f t="shared" si="23"/>
        <v>18</v>
      </c>
    </row>
    <row r="466" spans="1:8" x14ac:dyDescent="0.45">
      <c r="A466">
        <v>465</v>
      </c>
      <c r="B466" t="s">
        <v>467</v>
      </c>
      <c r="D466">
        <v>1025</v>
      </c>
      <c r="E466" t="s">
        <v>467</v>
      </c>
      <c r="F466" t="str">
        <f t="shared" si="21"/>
        <v xml:space="preserve">953 </v>
      </c>
      <c r="G466" t="str">
        <f t="shared" si="22"/>
        <v>CD953</v>
      </c>
      <c r="H466">
        <f t="shared" si="23"/>
        <v>1025</v>
      </c>
    </row>
    <row r="467" spans="1:8" x14ac:dyDescent="0.45">
      <c r="A467">
        <v>466</v>
      </c>
      <c r="B467" t="s">
        <v>468</v>
      </c>
      <c r="D467">
        <v>277</v>
      </c>
      <c r="E467" t="s">
        <v>468</v>
      </c>
      <c r="F467" t="str">
        <f t="shared" si="21"/>
        <v xml:space="preserve">1012 </v>
      </c>
      <c r="G467" t="str">
        <f t="shared" si="22"/>
        <v>CD953A</v>
      </c>
      <c r="H467">
        <f t="shared" si="23"/>
        <v>277</v>
      </c>
    </row>
    <row r="468" spans="1:8" x14ac:dyDescent="0.45">
      <c r="A468">
        <v>467</v>
      </c>
      <c r="B468" t="s">
        <v>469</v>
      </c>
      <c r="D468">
        <v>2</v>
      </c>
      <c r="E468" t="s">
        <v>469</v>
      </c>
      <c r="F468" t="str">
        <f t="shared" si="21"/>
        <v xml:space="preserve">1369 </v>
      </c>
      <c r="G468" t="str">
        <f t="shared" si="22"/>
        <v>CD953A 10'-10</v>
      </c>
      <c r="H468">
        <f t="shared" si="23"/>
        <v>2</v>
      </c>
    </row>
    <row r="469" spans="1:8" x14ac:dyDescent="0.45">
      <c r="A469">
        <v>468</v>
      </c>
      <c r="B469" t="s">
        <v>470</v>
      </c>
      <c r="D469">
        <v>12</v>
      </c>
      <c r="E469" t="s">
        <v>470</v>
      </c>
      <c r="F469" t="str">
        <f t="shared" si="21"/>
        <v xml:space="preserve">1370 </v>
      </c>
      <c r="G469" t="str">
        <f t="shared" si="22"/>
        <v>CD953A Bridge</v>
      </c>
      <c r="H469">
        <f t="shared" si="23"/>
        <v>12</v>
      </c>
    </row>
    <row r="470" spans="1:8" x14ac:dyDescent="0.45">
      <c r="A470">
        <v>469</v>
      </c>
      <c r="B470" t="s">
        <v>471</v>
      </c>
      <c r="D470">
        <v>2</v>
      </c>
      <c r="E470" t="s">
        <v>471</v>
      </c>
      <c r="F470" t="str">
        <f t="shared" si="21"/>
        <v xml:space="preserve">1647 </v>
      </c>
      <c r="G470" t="str">
        <f t="shared" si="22"/>
        <v>CD953A2</v>
      </c>
      <c r="H470">
        <f t="shared" si="23"/>
        <v>2</v>
      </c>
    </row>
    <row r="471" spans="1:8" x14ac:dyDescent="0.45">
      <c r="A471">
        <v>470</v>
      </c>
      <c r="B471" t="s">
        <v>472</v>
      </c>
      <c r="D471">
        <v>27</v>
      </c>
      <c r="E471" t="s">
        <v>472</v>
      </c>
      <c r="F471" t="str">
        <f t="shared" si="21"/>
        <v xml:space="preserve">1048 </v>
      </c>
      <c r="G471" t="str">
        <f t="shared" si="22"/>
        <v>CD953A7</v>
      </c>
      <c r="H471">
        <f t="shared" si="23"/>
        <v>27</v>
      </c>
    </row>
    <row r="472" spans="1:8" x14ac:dyDescent="0.45">
      <c r="A472">
        <v>471</v>
      </c>
      <c r="B472" t="s">
        <v>473</v>
      </c>
      <c r="D472">
        <v>5839</v>
      </c>
      <c r="E472" t="s">
        <v>473</v>
      </c>
      <c r="F472" t="str">
        <f t="shared" si="21"/>
        <v xml:space="preserve">1006 </v>
      </c>
      <c r="G472" t="str">
        <f t="shared" si="22"/>
        <v>CD953B</v>
      </c>
      <c r="H472">
        <f t="shared" si="23"/>
        <v>5839</v>
      </c>
    </row>
    <row r="473" spans="1:8" x14ac:dyDescent="0.45">
      <c r="A473">
        <v>472</v>
      </c>
      <c r="B473" t="s">
        <v>474</v>
      </c>
      <c r="D473">
        <v>29</v>
      </c>
      <c r="E473" t="s">
        <v>474</v>
      </c>
      <c r="F473" t="str">
        <f t="shared" si="21"/>
        <v xml:space="preserve">1388 </v>
      </c>
      <c r="G473" t="str">
        <f t="shared" si="22"/>
        <v>CD953B2</v>
      </c>
      <c r="H473">
        <f t="shared" si="23"/>
        <v>29</v>
      </c>
    </row>
    <row r="474" spans="1:8" x14ac:dyDescent="0.45">
      <c r="A474">
        <v>473</v>
      </c>
      <c r="B474" t="s">
        <v>475</v>
      </c>
      <c r="D474">
        <v>635</v>
      </c>
      <c r="E474" t="s">
        <v>475</v>
      </c>
      <c r="F474" t="str">
        <f t="shared" si="21"/>
        <v xml:space="preserve">1025 </v>
      </c>
      <c r="G474" t="str">
        <f t="shared" si="22"/>
        <v>CD953B7</v>
      </c>
      <c r="H474">
        <f t="shared" si="23"/>
        <v>635</v>
      </c>
    </row>
    <row r="475" spans="1:8" x14ac:dyDescent="0.45">
      <c r="A475">
        <v>474</v>
      </c>
      <c r="B475" t="s">
        <v>476</v>
      </c>
      <c r="D475">
        <v>38770</v>
      </c>
      <c r="E475" t="s">
        <v>476</v>
      </c>
      <c r="F475" t="str">
        <f t="shared" si="21"/>
        <v xml:space="preserve">1007 </v>
      </c>
      <c r="G475" t="str">
        <f t="shared" si="22"/>
        <v>CD953C</v>
      </c>
      <c r="H475">
        <f t="shared" si="23"/>
        <v>38770</v>
      </c>
    </row>
    <row r="476" spans="1:8" x14ac:dyDescent="0.45">
      <c r="A476">
        <v>475</v>
      </c>
      <c r="C476" t="s">
        <v>477</v>
      </c>
      <c r="D476">
        <v>30</v>
      </c>
      <c r="E476" t="s">
        <v>477</v>
      </c>
      <c r="F476" t="str">
        <f t="shared" si="21"/>
        <v xml:space="preserve">1349 </v>
      </c>
      <c r="G476" t="str">
        <f t="shared" si="22"/>
        <v>CD953C (Cylindrical Lum.)</v>
      </c>
      <c r="H476">
        <f t="shared" si="23"/>
        <v>30</v>
      </c>
    </row>
    <row r="477" spans="1:8" x14ac:dyDescent="0.45">
      <c r="A477">
        <v>476</v>
      </c>
      <c r="C477" t="s">
        <v>478</v>
      </c>
      <c r="D477">
        <v>2</v>
      </c>
      <c r="E477" t="s">
        <v>478</v>
      </c>
      <c r="F477" t="str">
        <f t="shared" si="21"/>
        <v xml:space="preserve">1636 </v>
      </c>
      <c r="G477" t="str">
        <f t="shared" si="22"/>
        <v>CD953C (Gauge 7) Mod. Foundation</v>
      </c>
      <c r="H477">
        <f t="shared" si="23"/>
        <v>2</v>
      </c>
    </row>
    <row r="478" spans="1:8" x14ac:dyDescent="0.45">
      <c r="A478">
        <v>477</v>
      </c>
      <c r="C478" t="s">
        <v>479</v>
      </c>
      <c r="D478">
        <v>7</v>
      </c>
      <c r="E478" t="s">
        <v>479</v>
      </c>
      <c r="F478" t="str">
        <f t="shared" si="21"/>
        <v xml:space="preserve">1532 </v>
      </c>
      <c r="G478" t="str">
        <f t="shared" si="22"/>
        <v>CD953C (King 822 Lum.)</v>
      </c>
      <c r="H478">
        <f t="shared" si="23"/>
        <v>7</v>
      </c>
    </row>
    <row r="479" spans="1:8" x14ac:dyDescent="0.45">
      <c r="A479">
        <v>478</v>
      </c>
      <c r="B479" t="s">
        <v>480</v>
      </c>
      <c r="D479">
        <v>85</v>
      </c>
      <c r="E479" t="s">
        <v>480</v>
      </c>
      <c r="F479" t="str">
        <f t="shared" si="21"/>
        <v xml:space="preserve">1365 </v>
      </c>
      <c r="G479" t="str">
        <f t="shared" si="22"/>
        <v>CD953C Bridge Spl</v>
      </c>
      <c r="H479">
        <f t="shared" si="23"/>
        <v>85</v>
      </c>
    </row>
    <row r="480" spans="1:8" x14ac:dyDescent="0.45">
      <c r="A480">
        <v>479</v>
      </c>
      <c r="C480" t="s">
        <v>481</v>
      </c>
      <c r="D480">
        <v>33</v>
      </c>
      <c r="E480" t="s">
        <v>481</v>
      </c>
      <c r="F480" t="str">
        <f t="shared" si="21"/>
        <v xml:space="preserve">1122 </v>
      </c>
      <c r="G480" t="str">
        <f t="shared" si="22"/>
        <v>CD953C Highrise Arm</v>
      </c>
      <c r="H480">
        <f t="shared" si="23"/>
        <v>33</v>
      </c>
    </row>
    <row r="481" spans="1:8" x14ac:dyDescent="0.45">
      <c r="A481">
        <v>480</v>
      </c>
      <c r="C481" t="s">
        <v>482</v>
      </c>
      <c r="D481">
        <v>3</v>
      </c>
      <c r="E481" t="s">
        <v>482</v>
      </c>
      <c r="F481" t="str">
        <f t="shared" si="21"/>
        <v xml:space="preserve">1587 </v>
      </c>
      <c r="G481" t="str">
        <f t="shared" si="22"/>
        <v>CD953C Modified Short</v>
      </c>
      <c r="H481">
        <f t="shared" si="23"/>
        <v>3</v>
      </c>
    </row>
    <row r="482" spans="1:8" x14ac:dyDescent="0.45">
      <c r="A482">
        <v>481</v>
      </c>
      <c r="B482" t="s">
        <v>483</v>
      </c>
      <c r="D482">
        <v>917</v>
      </c>
      <c r="E482" t="s">
        <v>483</v>
      </c>
      <c r="F482" t="str">
        <f t="shared" si="21"/>
        <v xml:space="preserve">1027 </v>
      </c>
      <c r="G482" t="str">
        <f t="shared" si="22"/>
        <v>CD953C2</v>
      </c>
      <c r="H482">
        <f t="shared" si="23"/>
        <v>917</v>
      </c>
    </row>
    <row r="483" spans="1:8" x14ac:dyDescent="0.45">
      <c r="A483">
        <v>482</v>
      </c>
      <c r="C483" t="s">
        <v>484</v>
      </c>
      <c r="D483">
        <v>72</v>
      </c>
      <c r="E483" t="s">
        <v>484</v>
      </c>
      <c r="F483" t="str">
        <f t="shared" si="21"/>
        <v xml:space="preserve">1248 </v>
      </c>
      <c r="G483" t="str">
        <f t="shared" si="22"/>
        <v>CD953C-2 (Cylindrical Lum.)</v>
      </c>
      <c r="H483">
        <f t="shared" si="23"/>
        <v>72</v>
      </c>
    </row>
    <row r="484" spans="1:8" x14ac:dyDescent="0.45">
      <c r="A484">
        <v>483</v>
      </c>
      <c r="B484" t="s">
        <v>485</v>
      </c>
      <c r="D484">
        <v>1</v>
      </c>
      <c r="E484" t="s">
        <v>485</v>
      </c>
      <c r="F484" t="str">
        <f t="shared" si="21"/>
        <v xml:space="preserve">1463 </v>
      </c>
      <c r="G484" t="str">
        <f t="shared" si="22"/>
        <v>CD953C-20'</v>
      </c>
      <c r="H484">
        <f t="shared" si="23"/>
        <v>1</v>
      </c>
    </row>
    <row r="485" spans="1:8" x14ac:dyDescent="0.45">
      <c r="A485">
        <v>484</v>
      </c>
      <c r="B485" t="s">
        <v>486</v>
      </c>
      <c r="D485">
        <v>1608</v>
      </c>
      <c r="E485" t="s">
        <v>486</v>
      </c>
      <c r="F485" t="str">
        <f t="shared" si="21"/>
        <v xml:space="preserve">1026 </v>
      </c>
      <c r="G485" t="str">
        <f t="shared" si="22"/>
        <v>CD953C7</v>
      </c>
      <c r="H485">
        <f t="shared" si="23"/>
        <v>1608</v>
      </c>
    </row>
    <row r="486" spans="1:8" x14ac:dyDescent="0.45">
      <c r="A486">
        <v>485</v>
      </c>
      <c r="B486" t="s">
        <v>487</v>
      </c>
      <c r="D486">
        <v>47</v>
      </c>
      <c r="E486" t="s">
        <v>487</v>
      </c>
      <c r="F486" t="str">
        <f t="shared" si="21"/>
        <v xml:space="preserve">1585 </v>
      </c>
      <c r="G486" t="str">
        <f t="shared" si="22"/>
        <v>CD953C8</v>
      </c>
      <c r="H486">
        <f t="shared" si="23"/>
        <v>47</v>
      </c>
    </row>
    <row r="487" spans="1:8" x14ac:dyDescent="0.45">
      <c r="A487">
        <v>486</v>
      </c>
      <c r="B487" t="s">
        <v>488</v>
      </c>
      <c r="D487">
        <v>15</v>
      </c>
      <c r="E487" t="s">
        <v>488</v>
      </c>
      <c r="F487" t="str">
        <f t="shared" si="21"/>
        <v xml:space="preserve">1326 </v>
      </c>
      <c r="G487" t="str">
        <f t="shared" si="22"/>
        <v>CD953C-Gardco</v>
      </c>
      <c r="H487">
        <f t="shared" si="23"/>
        <v>15</v>
      </c>
    </row>
    <row r="488" spans="1:8" x14ac:dyDescent="0.45">
      <c r="A488">
        <v>487</v>
      </c>
      <c r="B488" t="s">
        <v>489</v>
      </c>
      <c r="D488">
        <v>57</v>
      </c>
      <c r="E488" t="s">
        <v>489</v>
      </c>
      <c r="F488" t="str">
        <f t="shared" si="21"/>
        <v xml:space="preserve">1330 </v>
      </c>
      <c r="G488" t="str">
        <f t="shared" si="22"/>
        <v>CD953C-King Lum</v>
      </c>
      <c r="H488">
        <f t="shared" si="23"/>
        <v>57</v>
      </c>
    </row>
    <row r="489" spans="1:8" x14ac:dyDescent="0.45">
      <c r="A489">
        <v>488</v>
      </c>
      <c r="B489" t="s">
        <v>490</v>
      </c>
      <c r="D489">
        <v>1</v>
      </c>
      <c r="E489" t="s">
        <v>490</v>
      </c>
      <c r="F489" t="str">
        <f t="shared" si="21"/>
        <v xml:space="preserve">1536 </v>
      </c>
      <c r="G489" t="str">
        <f t="shared" si="22"/>
        <v>CD953C-Lumec L70</v>
      </c>
      <c r="H489">
        <f t="shared" si="23"/>
        <v>1</v>
      </c>
    </row>
    <row r="490" spans="1:8" x14ac:dyDescent="0.45">
      <c r="A490">
        <v>489</v>
      </c>
      <c r="B490" t="s">
        <v>491</v>
      </c>
      <c r="D490">
        <v>20</v>
      </c>
      <c r="E490" t="s">
        <v>491</v>
      </c>
      <c r="F490" t="str">
        <f t="shared" si="21"/>
        <v xml:space="preserve">1322 </v>
      </c>
      <c r="G490" t="str">
        <f t="shared" si="22"/>
        <v>CD953C-Lumec Lum</v>
      </c>
      <c r="H490">
        <f t="shared" si="23"/>
        <v>20</v>
      </c>
    </row>
    <row r="491" spans="1:8" x14ac:dyDescent="0.45">
      <c r="A491">
        <v>490</v>
      </c>
      <c r="B491" t="s">
        <v>492</v>
      </c>
      <c r="D491">
        <v>3012</v>
      </c>
      <c r="E491" t="s">
        <v>492</v>
      </c>
      <c r="F491" t="str">
        <f t="shared" si="21"/>
        <v xml:space="preserve">954 </v>
      </c>
      <c r="G491" t="str">
        <f t="shared" si="22"/>
        <v>CD954</v>
      </c>
      <c r="H491">
        <f t="shared" si="23"/>
        <v>3012</v>
      </c>
    </row>
    <row r="492" spans="1:8" x14ac:dyDescent="0.45">
      <c r="A492">
        <v>491</v>
      </c>
      <c r="C492" t="s">
        <v>493</v>
      </c>
      <c r="D492">
        <v>5</v>
      </c>
      <c r="E492" t="s">
        <v>493</v>
      </c>
      <c r="F492" t="str">
        <f t="shared" si="21"/>
        <v xml:space="preserve">1350 </v>
      </c>
      <c r="G492" t="str">
        <f t="shared" si="22"/>
        <v>CD954 (Cylindrical Lum.)</v>
      </c>
      <c r="H492">
        <f t="shared" si="23"/>
        <v>5</v>
      </c>
    </row>
    <row r="493" spans="1:8" x14ac:dyDescent="0.45">
      <c r="A493">
        <v>492</v>
      </c>
      <c r="B493" t="s">
        <v>494</v>
      </c>
      <c r="D493">
        <v>5</v>
      </c>
      <c r="E493" t="s">
        <v>494</v>
      </c>
      <c r="F493" t="str">
        <f t="shared" si="21"/>
        <v xml:space="preserve">1553 </v>
      </c>
      <c r="G493" t="str">
        <f t="shared" si="22"/>
        <v>CD954 Solar</v>
      </c>
      <c r="H493">
        <f t="shared" si="23"/>
        <v>5</v>
      </c>
    </row>
    <row r="494" spans="1:8" x14ac:dyDescent="0.45">
      <c r="A494">
        <v>493</v>
      </c>
      <c r="C494" t="s">
        <v>495</v>
      </c>
      <c r="D494">
        <v>5</v>
      </c>
      <c r="E494" t="s">
        <v>495</v>
      </c>
      <c r="F494" t="str">
        <f t="shared" si="21"/>
        <v xml:space="preserve">1249 </v>
      </c>
      <c r="G494" t="str">
        <f t="shared" si="22"/>
        <v>CD954-2 (Cylindrical Lum.)</v>
      </c>
      <c r="H494">
        <f t="shared" si="23"/>
        <v>5</v>
      </c>
    </row>
    <row r="495" spans="1:8" x14ac:dyDescent="0.45">
      <c r="A495">
        <v>494</v>
      </c>
      <c r="B495" t="s">
        <v>496</v>
      </c>
      <c r="D495">
        <v>1</v>
      </c>
      <c r="E495" t="s">
        <v>496</v>
      </c>
      <c r="F495" t="str">
        <f t="shared" si="21"/>
        <v xml:space="preserve">1641 </v>
      </c>
      <c r="G495" t="str">
        <f t="shared" si="22"/>
        <v>CD954-C2</v>
      </c>
      <c r="H495">
        <f t="shared" si="23"/>
        <v>1</v>
      </c>
    </row>
    <row r="496" spans="1:8" x14ac:dyDescent="0.45">
      <c r="A496">
        <v>495</v>
      </c>
      <c r="B496" t="s">
        <v>497</v>
      </c>
      <c r="D496">
        <v>248</v>
      </c>
      <c r="E496" t="s">
        <v>497</v>
      </c>
      <c r="F496" t="str">
        <f t="shared" si="21"/>
        <v xml:space="preserve">955 </v>
      </c>
      <c r="G496" t="str">
        <f t="shared" si="22"/>
        <v>CD955</v>
      </c>
      <c r="H496">
        <f t="shared" si="23"/>
        <v>248</v>
      </c>
    </row>
    <row r="497" spans="1:8" x14ac:dyDescent="0.45">
      <c r="A497">
        <v>496</v>
      </c>
      <c r="B497" t="s">
        <v>498</v>
      </c>
      <c r="D497">
        <v>24</v>
      </c>
      <c r="E497" t="s">
        <v>498</v>
      </c>
      <c r="F497" t="str">
        <f t="shared" si="21"/>
        <v xml:space="preserve">1125 </v>
      </c>
      <c r="G497" t="str">
        <f t="shared" si="22"/>
        <v>CD955T</v>
      </c>
      <c r="H497">
        <f t="shared" si="23"/>
        <v>24</v>
      </c>
    </row>
    <row r="498" spans="1:8" x14ac:dyDescent="0.45">
      <c r="A498">
        <v>497</v>
      </c>
      <c r="B498" t="s">
        <v>499</v>
      </c>
      <c r="D498">
        <v>218</v>
      </c>
      <c r="E498" t="s">
        <v>499</v>
      </c>
      <c r="F498" t="str">
        <f t="shared" si="21"/>
        <v xml:space="preserve">956 </v>
      </c>
      <c r="G498" t="str">
        <f t="shared" si="22"/>
        <v>CD956</v>
      </c>
      <c r="H498">
        <f t="shared" si="23"/>
        <v>218</v>
      </c>
    </row>
    <row r="499" spans="1:8" x14ac:dyDescent="0.45">
      <c r="A499">
        <v>498</v>
      </c>
      <c r="B499" t="s">
        <v>500</v>
      </c>
      <c r="D499">
        <v>7</v>
      </c>
      <c r="E499" t="s">
        <v>500</v>
      </c>
      <c r="F499" t="str">
        <f t="shared" si="21"/>
        <v xml:space="preserve">1374 </v>
      </c>
      <c r="G499" t="str">
        <f t="shared" si="22"/>
        <v>CD956T</v>
      </c>
      <c r="H499">
        <f t="shared" si="23"/>
        <v>7</v>
      </c>
    </row>
    <row r="500" spans="1:8" x14ac:dyDescent="0.45">
      <c r="A500">
        <v>499</v>
      </c>
      <c r="B500" t="s">
        <v>501</v>
      </c>
      <c r="D500">
        <v>4</v>
      </c>
      <c r="E500" t="s">
        <v>501</v>
      </c>
      <c r="F500" t="str">
        <f t="shared" si="21"/>
        <v xml:space="preserve">957 </v>
      </c>
      <c r="G500" t="str">
        <f t="shared" si="22"/>
        <v>CD957</v>
      </c>
      <c r="H500">
        <f t="shared" si="23"/>
        <v>4</v>
      </c>
    </row>
    <row r="501" spans="1:8" x14ac:dyDescent="0.45">
      <c r="A501">
        <v>500</v>
      </c>
      <c r="B501" t="s">
        <v>502</v>
      </c>
      <c r="D501">
        <v>117</v>
      </c>
      <c r="E501" t="s">
        <v>502</v>
      </c>
      <c r="F501" t="str">
        <f t="shared" si="21"/>
        <v xml:space="preserve">958 </v>
      </c>
      <c r="G501" t="str">
        <f t="shared" si="22"/>
        <v>CD958</v>
      </c>
      <c r="H501">
        <f t="shared" si="23"/>
        <v>117</v>
      </c>
    </row>
    <row r="502" spans="1:8" x14ac:dyDescent="0.45">
      <c r="A502">
        <v>501</v>
      </c>
      <c r="B502" t="s">
        <v>503</v>
      </c>
      <c r="D502">
        <v>28</v>
      </c>
      <c r="E502" t="s">
        <v>503</v>
      </c>
      <c r="F502" t="str">
        <f t="shared" si="21"/>
        <v xml:space="preserve">1459 </v>
      </c>
      <c r="G502" t="str">
        <f t="shared" si="22"/>
        <v>CD959</v>
      </c>
      <c r="H502">
        <f t="shared" si="23"/>
        <v>28</v>
      </c>
    </row>
    <row r="503" spans="1:8" x14ac:dyDescent="0.45">
      <c r="A503">
        <v>502</v>
      </c>
      <c r="B503" t="s">
        <v>504</v>
      </c>
      <c r="D503">
        <v>7</v>
      </c>
      <c r="E503" t="s">
        <v>504</v>
      </c>
      <c r="F503" t="str">
        <f t="shared" si="21"/>
        <v xml:space="preserve">1460 </v>
      </c>
      <c r="G503" t="str">
        <f t="shared" si="22"/>
        <v>CD959T</v>
      </c>
      <c r="H503">
        <f t="shared" si="23"/>
        <v>7</v>
      </c>
    </row>
    <row r="504" spans="1:8" x14ac:dyDescent="0.45">
      <c r="A504">
        <v>503</v>
      </c>
      <c r="B504" t="s">
        <v>505</v>
      </c>
      <c r="D504">
        <v>209</v>
      </c>
      <c r="E504" t="s">
        <v>505</v>
      </c>
      <c r="F504" t="str">
        <f t="shared" si="21"/>
        <v xml:space="preserve">960 </v>
      </c>
      <c r="G504" t="str">
        <f t="shared" si="22"/>
        <v>CD960</v>
      </c>
      <c r="H504">
        <f t="shared" si="23"/>
        <v>209</v>
      </c>
    </row>
    <row r="505" spans="1:8" x14ac:dyDescent="0.45">
      <c r="A505">
        <v>504</v>
      </c>
      <c r="C505" t="s">
        <v>506</v>
      </c>
      <c r="D505">
        <v>9</v>
      </c>
      <c r="E505" t="s">
        <v>506</v>
      </c>
      <c r="F505" t="str">
        <f t="shared" si="21"/>
        <v xml:space="preserve">1380 </v>
      </c>
      <c r="G505" t="str">
        <f t="shared" si="22"/>
        <v>CD960-Se'lux Quadro</v>
      </c>
      <c r="H505">
        <f t="shared" si="23"/>
        <v>9</v>
      </c>
    </row>
    <row r="506" spans="1:8" x14ac:dyDescent="0.45">
      <c r="A506">
        <v>505</v>
      </c>
      <c r="B506" t="s">
        <v>507</v>
      </c>
      <c r="D506">
        <v>1</v>
      </c>
      <c r="E506" t="s">
        <v>507</v>
      </c>
      <c r="F506" t="str">
        <f t="shared" si="21"/>
        <v xml:space="preserve">1234 </v>
      </c>
      <c r="G506" t="str">
        <f t="shared" si="22"/>
        <v>CD963</v>
      </c>
      <c r="H506">
        <f t="shared" si="23"/>
        <v>1</v>
      </c>
    </row>
    <row r="507" spans="1:8" x14ac:dyDescent="0.45">
      <c r="A507">
        <v>506</v>
      </c>
      <c r="B507" t="s">
        <v>508</v>
      </c>
      <c r="D507">
        <v>51</v>
      </c>
      <c r="E507" t="s">
        <v>508</v>
      </c>
      <c r="F507" t="str">
        <f t="shared" si="21"/>
        <v xml:space="preserve">1598 </v>
      </c>
      <c r="G507" t="str">
        <f t="shared" si="22"/>
        <v>Ceiling Mount Fixture</v>
      </c>
      <c r="H507">
        <f t="shared" si="23"/>
        <v>51</v>
      </c>
    </row>
    <row r="508" spans="1:8" x14ac:dyDescent="0.45">
      <c r="A508">
        <v>507</v>
      </c>
      <c r="B508" t="s">
        <v>509</v>
      </c>
      <c r="D508">
        <v>4</v>
      </c>
      <c r="E508" t="s">
        <v>509</v>
      </c>
      <c r="F508" t="str">
        <f t="shared" si="21"/>
        <v xml:space="preserve">1672 </v>
      </c>
      <c r="G508" t="str">
        <f t="shared" si="22"/>
        <v>ConcealFab Pole</v>
      </c>
      <c r="H508">
        <f t="shared" si="23"/>
        <v>4</v>
      </c>
    </row>
    <row r="509" spans="1:8" x14ac:dyDescent="0.45">
      <c r="A509">
        <v>508</v>
      </c>
      <c r="C509" t="s">
        <v>510</v>
      </c>
      <c r="D509">
        <v>95</v>
      </c>
      <c r="E509" t="s">
        <v>510</v>
      </c>
      <c r="F509" t="str">
        <f t="shared" si="21"/>
        <v xml:space="preserve">1506 </v>
      </c>
      <c r="G509" t="str">
        <f t="shared" si="22"/>
        <v>Decorative Fluted Stl Pole-6'Arm</v>
      </c>
      <c r="H509">
        <f t="shared" si="23"/>
        <v>95</v>
      </c>
    </row>
    <row r="510" spans="1:8" x14ac:dyDescent="0.45">
      <c r="A510">
        <v>509</v>
      </c>
      <c r="C510" t="s">
        <v>511</v>
      </c>
      <c r="D510">
        <v>1</v>
      </c>
      <c r="E510" t="s">
        <v>511</v>
      </c>
      <c r="F510" t="str">
        <f t="shared" si="21"/>
        <v xml:space="preserve">1675 </v>
      </c>
      <c r="G510" t="str">
        <f t="shared" si="22"/>
        <v>ENE-HUB Smart Pole</v>
      </c>
      <c r="H510">
        <f t="shared" si="23"/>
        <v>1</v>
      </c>
    </row>
    <row r="511" spans="1:8" x14ac:dyDescent="0.45">
      <c r="A511">
        <v>510</v>
      </c>
      <c r="C511" t="s">
        <v>512</v>
      </c>
      <c r="D511">
        <v>12</v>
      </c>
      <c r="E511" t="s">
        <v>512</v>
      </c>
      <c r="F511" t="str">
        <f t="shared" si="21"/>
        <v xml:space="preserve">1127 </v>
      </c>
      <c r="G511" t="str">
        <f t="shared" si="22"/>
        <v>Erwin St Walkway Pole</v>
      </c>
      <c r="H511">
        <f t="shared" si="23"/>
        <v>12</v>
      </c>
    </row>
    <row r="512" spans="1:8" x14ac:dyDescent="0.45">
      <c r="A512">
        <v>511</v>
      </c>
      <c r="B512" t="s">
        <v>513</v>
      </c>
      <c r="D512">
        <v>1</v>
      </c>
      <c r="E512" t="s">
        <v>513</v>
      </c>
      <c r="F512" t="str">
        <f t="shared" si="21"/>
        <v xml:space="preserve">1676 </v>
      </c>
      <c r="G512" t="str">
        <f t="shared" si="22"/>
        <v>EV Charger Pedestal</v>
      </c>
      <c r="H512">
        <f t="shared" si="23"/>
        <v>1</v>
      </c>
    </row>
    <row r="513" spans="1:8" x14ac:dyDescent="0.45">
      <c r="A513">
        <v>512</v>
      </c>
      <c r="C513" t="s">
        <v>514</v>
      </c>
      <c r="D513">
        <v>4</v>
      </c>
      <c r="E513" t="s">
        <v>514</v>
      </c>
      <c r="F513" t="str">
        <f t="shared" si="21"/>
        <v xml:space="preserve">1335 </v>
      </c>
      <c r="G513" t="str">
        <f t="shared" si="22"/>
        <v>G.E. Wallighter (Bikeway)</v>
      </c>
      <c r="H513">
        <f t="shared" si="23"/>
        <v>4</v>
      </c>
    </row>
    <row r="514" spans="1:8" x14ac:dyDescent="0.45">
      <c r="A514">
        <v>513</v>
      </c>
      <c r="C514" t="s">
        <v>515</v>
      </c>
      <c r="D514">
        <v>10</v>
      </c>
      <c r="E514" t="s">
        <v>515</v>
      </c>
      <c r="F514" t="str">
        <f t="shared" si="21"/>
        <v xml:space="preserve">1530 </v>
      </c>
      <c r="G514" t="str">
        <f t="shared" si="22"/>
        <v>Gardco Form 10 (Sq) Roadway Fixture</v>
      </c>
      <c r="H514">
        <f t="shared" si="23"/>
        <v>10</v>
      </c>
    </row>
    <row r="515" spans="1:8" x14ac:dyDescent="0.45">
      <c r="A515">
        <v>514</v>
      </c>
      <c r="C515" t="s">
        <v>516</v>
      </c>
      <c r="D515">
        <v>27</v>
      </c>
      <c r="E515" t="s">
        <v>516</v>
      </c>
      <c r="F515" t="str">
        <f t="shared" ref="F515:F578" si="24">LEFT(E515,FIND(" ",E515))</f>
        <v xml:space="preserve">1513 </v>
      </c>
      <c r="G515" t="str">
        <f t="shared" ref="G515:G578" si="25">RIGHT(E515,LEN(E515)-FIND(" ",E515))</f>
        <v>Highland Special Pole</v>
      </c>
      <c r="H515">
        <f t="shared" ref="H515:H578" si="26">D515</f>
        <v>27</v>
      </c>
    </row>
    <row r="516" spans="1:8" x14ac:dyDescent="0.45">
      <c r="A516">
        <v>515</v>
      </c>
      <c r="C516" t="s">
        <v>517</v>
      </c>
      <c r="D516">
        <v>4</v>
      </c>
      <c r="E516" t="s">
        <v>517</v>
      </c>
      <c r="F516" t="str">
        <f t="shared" si="24"/>
        <v xml:space="preserve">1462 </v>
      </c>
      <c r="G516" t="str">
        <f t="shared" si="25"/>
        <v>Hobart Spec Monument</v>
      </c>
      <c r="H516">
        <f t="shared" si="26"/>
        <v>4</v>
      </c>
    </row>
    <row r="517" spans="1:8" x14ac:dyDescent="0.45">
      <c r="A517">
        <v>516</v>
      </c>
      <c r="B517" t="s">
        <v>518</v>
      </c>
      <c r="D517">
        <v>9</v>
      </c>
      <c r="E517" t="s">
        <v>518</v>
      </c>
      <c r="F517" t="str">
        <f t="shared" si="24"/>
        <v xml:space="preserve">1420 </v>
      </c>
      <c r="G517" t="str">
        <f t="shared" si="25"/>
        <v>Hollywood Special</v>
      </c>
      <c r="H517">
        <f t="shared" si="26"/>
        <v>9</v>
      </c>
    </row>
    <row r="518" spans="1:8" x14ac:dyDescent="0.45">
      <c r="A518">
        <v>517</v>
      </c>
      <c r="B518" t="s">
        <v>519</v>
      </c>
      <c r="D518">
        <v>105</v>
      </c>
      <c r="E518" t="s">
        <v>519</v>
      </c>
      <c r="F518" t="str">
        <f t="shared" si="24"/>
        <v xml:space="preserve">1421 </v>
      </c>
      <c r="G518" t="str">
        <f t="shared" si="25"/>
        <v>Hollywood Spl-Ped</v>
      </c>
      <c r="H518">
        <f t="shared" si="26"/>
        <v>105</v>
      </c>
    </row>
    <row r="519" spans="1:8" x14ac:dyDescent="0.45">
      <c r="A519">
        <v>518</v>
      </c>
      <c r="B519" t="s">
        <v>520</v>
      </c>
      <c r="D519">
        <v>40</v>
      </c>
      <c r="E519" t="s">
        <v>520</v>
      </c>
      <c r="F519" t="str">
        <f t="shared" si="24"/>
        <v xml:space="preserve">1422 </v>
      </c>
      <c r="G519" t="str">
        <f t="shared" si="25"/>
        <v>Hollywood Spl-Traffic</v>
      </c>
      <c r="H519">
        <f t="shared" si="26"/>
        <v>40</v>
      </c>
    </row>
    <row r="520" spans="1:8" x14ac:dyDescent="0.45">
      <c r="A520">
        <v>519</v>
      </c>
      <c r="C520" t="s">
        <v>521</v>
      </c>
      <c r="D520">
        <v>6</v>
      </c>
      <c r="E520" t="s">
        <v>521</v>
      </c>
      <c r="F520" t="str">
        <f t="shared" si="24"/>
        <v xml:space="preserve">1561 </v>
      </c>
      <c r="G520" t="str">
        <f t="shared" si="25"/>
        <v>Hydrel 4798 Accent Light</v>
      </c>
      <c r="H520">
        <f t="shared" si="26"/>
        <v>6</v>
      </c>
    </row>
    <row r="521" spans="1:8" x14ac:dyDescent="0.45">
      <c r="A521">
        <v>520</v>
      </c>
      <c r="C521" t="s">
        <v>522</v>
      </c>
      <c r="D521">
        <v>27</v>
      </c>
      <c r="E521" t="s">
        <v>522</v>
      </c>
      <c r="F521" t="str">
        <f t="shared" si="24"/>
        <v xml:space="preserve">1615 </v>
      </c>
      <c r="G521" t="str">
        <f t="shared" si="25"/>
        <v>Hydrel M9420 In-Grade Marker Light</v>
      </c>
      <c r="H521">
        <f t="shared" si="26"/>
        <v>27</v>
      </c>
    </row>
    <row r="522" spans="1:8" x14ac:dyDescent="0.45">
      <c r="A522">
        <v>521</v>
      </c>
      <c r="C522" t="s">
        <v>523</v>
      </c>
      <c r="D522">
        <v>15</v>
      </c>
      <c r="E522" t="s">
        <v>523</v>
      </c>
      <c r="F522" t="str">
        <f t="shared" si="24"/>
        <v xml:space="preserve">1560 </v>
      </c>
      <c r="G522" t="str">
        <f t="shared" si="25"/>
        <v>Hydrel M9460 In-Grade Marker Light</v>
      </c>
      <c r="H522">
        <f t="shared" si="26"/>
        <v>15</v>
      </c>
    </row>
    <row r="523" spans="1:8" x14ac:dyDescent="0.45">
      <c r="A523">
        <v>522</v>
      </c>
      <c r="C523" t="s">
        <v>524</v>
      </c>
      <c r="D523">
        <v>103</v>
      </c>
      <c r="E523" t="s">
        <v>524</v>
      </c>
      <c r="F523" t="str">
        <f t="shared" si="24"/>
        <v xml:space="preserve">1153 </v>
      </c>
      <c r="G523" t="str">
        <f t="shared" si="25"/>
        <v>Keystone La Primavera (CI)</v>
      </c>
      <c r="H523">
        <f t="shared" si="26"/>
        <v>103</v>
      </c>
    </row>
    <row r="524" spans="1:8" x14ac:dyDescent="0.45">
      <c r="A524">
        <v>523</v>
      </c>
      <c r="B524" t="s">
        <v>525</v>
      </c>
      <c r="D524">
        <v>177</v>
      </c>
      <c r="E524" t="s">
        <v>525</v>
      </c>
      <c r="F524" t="str">
        <f t="shared" si="24"/>
        <v xml:space="preserve">547 </v>
      </c>
      <c r="G524" t="str">
        <f t="shared" si="25"/>
        <v>King C.I. 26-E</v>
      </c>
      <c r="H524">
        <f t="shared" si="26"/>
        <v>177</v>
      </c>
    </row>
    <row r="525" spans="1:8" x14ac:dyDescent="0.45">
      <c r="A525">
        <v>524</v>
      </c>
      <c r="B525" t="s">
        <v>526</v>
      </c>
      <c r="D525">
        <v>3</v>
      </c>
      <c r="E525" t="s">
        <v>526</v>
      </c>
      <c r="F525" t="str">
        <f t="shared" si="24"/>
        <v xml:space="preserve">561 </v>
      </c>
      <c r="G525" t="str">
        <f t="shared" si="25"/>
        <v>King C.I. 45</v>
      </c>
      <c r="H525">
        <f t="shared" si="26"/>
        <v>3</v>
      </c>
    </row>
    <row r="526" spans="1:8" x14ac:dyDescent="0.45">
      <c r="A526">
        <v>525</v>
      </c>
      <c r="B526" t="s">
        <v>527</v>
      </c>
      <c r="D526">
        <v>443</v>
      </c>
      <c r="E526" t="s">
        <v>527</v>
      </c>
      <c r="F526" t="str">
        <f t="shared" si="24"/>
        <v xml:space="preserve">560 </v>
      </c>
      <c r="G526" t="str">
        <f t="shared" si="25"/>
        <v>King C.I. 53A</v>
      </c>
      <c r="H526">
        <f t="shared" si="26"/>
        <v>443</v>
      </c>
    </row>
    <row r="527" spans="1:8" x14ac:dyDescent="0.45">
      <c r="A527">
        <v>526</v>
      </c>
      <c r="B527" t="s">
        <v>528</v>
      </c>
      <c r="D527">
        <v>183</v>
      </c>
      <c r="E527" t="s">
        <v>528</v>
      </c>
      <c r="F527" t="str">
        <f t="shared" si="24"/>
        <v xml:space="preserve">1156 </v>
      </c>
      <c r="G527" t="str">
        <f t="shared" si="25"/>
        <v>King C.I. 77</v>
      </c>
      <c r="H527">
        <f t="shared" si="26"/>
        <v>183</v>
      </c>
    </row>
    <row r="528" spans="1:8" x14ac:dyDescent="0.45">
      <c r="A528">
        <v>527</v>
      </c>
      <c r="B528" t="s">
        <v>529</v>
      </c>
      <c r="D528">
        <v>1</v>
      </c>
      <c r="E528" t="s">
        <v>529</v>
      </c>
      <c r="F528" t="str">
        <f t="shared" si="24"/>
        <v xml:space="preserve">1252 </v>
      </c>
      <c r="G528" t="str">
        <f t="shared" si="25"/>
        <v>King CI 44</v>
      </c>
      <c r="H528">
        <f t="shared" si="26"/>
        <v>1</v>
      </c>
    </row>
    <row r="529" spans="1:8" x14ac:dyDescent="0.45">
      <c r="A529">
        <v>528</v>
      </c>
      <c r="C529" t="s">
        <v>530</v>
      </c>
      <c r="D529">
        <v>55</v>
      </c>
      <c r="E529" t="s">
        <v>530</v>
      </c>
      <c r="F529" t="str">
        <f t="shared" si="24"/>
        <v xml:space="preserve">533 </v>
      </c>
      <c r="G529" t="str">
        <f t="shared" si="25"/>
        <v>King Ferronite 61-D</v>
      </c>
      <c r="H529">
        <f t="shared" si="26"/>
        <v>55</v>
      </c>
    </row>
    <row r="530" spans="1:8" x14ac:dyDescent="0.45">
      <c r="A530">
        <v>529</v>
      </c>
      <c r="B530" t="s">
        <v>531</v>
      </c>
      <c r="D530">
        <v>18</v>
      </c>
      <c r="E530" t="s">
        <v>531</v>
      </c>
      <c r="F530" t="str">
        <f t="shared" si="24"/>
        <v xml:space="preserve">1214 </v>
      </c>
      <c r="G530" t="str">
        <f t="shared" si="25"/>
        <v>King Ferronite 62-D</v>
      </c>
      <c r="H530">
        <f t="shared" si="26"/>
        <v>18</v>
      </c>
    </row>
    <row r="531" spans="1:8" x14ac:dyDescent="0.45">
      <c r="A531">
        <v>530</v>
      </c>
      <c r="C531" t="s">
        <v>532</v>
      </c>
      <c r="D531">
        <v>1</v>
      </c>
      <c r="E531" t="s">
        <v>532</v>
      </c>
      <c r="F531" t="str">
        <f t="shared" si="24"/>
        <v xml:space="preserve">1480 </v>
      </c>
      <c r="G531" t="str">
        <f t="shared" si="25"/>
        <v>King Ferronite 62D-25'</v>
      </c>
      <c r="H531">
        <f t="shared" si="26"/>
        <v>1</v>
      </c>
    </row>
    <row r="532" spans="1:8" x14ac:dyDescent="0.45">
      <c r="A532">
        <v>531</v>
      </c>
      <c r="B532" t="s">
        <v>533</v>
      </c>
      <c r="D532">
        <v>15</v>
      </c>
      <c r="E532" t="s">
        <v>533</v>
      </c>
      <c r="F532" t="str">
        <f t="shared" si="24"/>
        <v xml:space="preserve">1215 </v>
      </c>
      <c r="G532" t="str">
        <f t="shared" si="25"/>
        <v>King Ferronite 63-D</v>
      </c>
      <c r="H532">
        <f t="shared" si="26"/>
        <v>15</v>
      </c>
    </row>
    <row r="533" spans="1:8" x14ac:dyDescent="0.45">
      <c r="A533">
        <v>532</v>
      </c>
      <c r="C533" t="s">
        <v>534</v>
      </c>
      <c r="D533">
        <v>13</v>
      </c>
      <c r="E533" t="s">
        <v>534</v>
      </c>
      <c r="F533" t="str">
        <f t="shared" si="24"/>
        <v xml:space="preserve">536 </v>
      </c>
      <c r="G533" t="str">
        <f t="shared" si="25"/>
        <v>King Ferronite 70-B</v>
      </c>
      <c r="H533">
        <f t="shared" si="26"/>
        <v>13</v>
      </c>
    </row>
    <row r="534" spans="1:8" x14ac:dyDescent="0.45">
      <c r="A534">
        <v>533</v>
      </c>
      <c r="C534" t="s">
        <v>535</v>
      </c>
      <c r="D534">
        <v>4</v>
      </c>
      <c r="E534" t="s">
        <v>535</v>
      </c>
      <c r="F534" t="str">
        <f t="shared" si="24"/>
        <v xml:space="preserve">1576 </v>
      </c>
      <c r="G534" t="str">
        <f t="shared" si="25"/>
        <v>Koreatown Gateway Monument</v>
      </c>
      <c r="H534">
        <f t="shared" si="26"/>
        <v>4</v>
      </c>
    </row>
    <row r="535" spans="1:8" x14ac:dyDescent="0.45">
      <c r="A535">
        <v>534</v>
      </c>
      <c r="B535" t="s">
        <v>536</v>
      </c>
      <c r="D535">
        <v>19</v>
      </c>
      <c r="E535" t="s">
        <v>536</v>
      </c>
      <c r="F535" t="str">
        <f t="shared" si="24"/>
        <v xml:space="preserve">542 </v>
      </c>
      <c r="G535" t="str">
        <f t="shared" si="25"/>
        <v>Lalux 1000</v>
      </c>
      <c r="H535">
        <f t="shared" si="26"/>
        <v>19</v>
      </c>
    </row>
    <row r="536" spans="1:8" x14ac:dyDescent="0.45">
      <c r="A536">
        <v>535</v>
      </c>
      <c r="B536" t="s">
        <v>537</v>
      </c>
      <c r="D536">
        <v>36</v>
      </c>
      <c r="E536" t="s">
        <v>537</v>
      </c>
      <c r="F536" t="str">
        <f t="shared" si="24"/>
        <v xml:space="preserve">1172 </v>
      </c>
      <c r="G536" t="str">
        <f t="shared" si="25"/>
        <v>Lalux 1010</v>
      </c>
      <c r="H536">
        <f t="shared" si="26"/>
        <v>36</v>
      </c>
    </row>
    <row r="537" spans="1:8" x14ac:dyDescent="0.45">
      <c r="A537">
        <v>536</v>
      </c>
      <c r="C537" t="s">
        <v>538</v>
      </c>
      <c r="D537">
        <v>237</v>
      </c>
      <c r="E537" t="s">
        <v>538</v>
      </c>
      <c r="F537" t="str">
        <f t="shared" si="24"/>
        <v xml:space="preserve">139 </v>
      </c>
      <c r="G537" t="str">
        <f t="shared" si="25"/>
        <v>Lalux 11 (Lalux 1002)</v>
      </c>
      <c r="H537">
        <f t="shared" si="26"/>
        <v>237</v>
      </c>
    </row>
    <row r="538" spans="1:8" x14ac:dyDescent="0.45">
      <c r="A538">
        <v>537</v>
      </c>
      <c r="B538" t="s">
        <v>539</v>
      </c>
      <c r="D538">
        <v>28</v>
      </c>
      <c r="E538" t="s">
        <v>539</v>
      </c>
      <c r="F538" t="str">
        <f t="shared" si="24"/>
        <v xml:space="preserve">1278 </v>
      </c>
      <c r="G538" t="str">
        <f t="shared" si="25"/>
        <v>Lalux 11A-13'</v>
      </c>
      <c r="H538">
        <f t="shared" si="26"/>
        <v>28</v>
      </c>
    </row>
    <row r="539" spans="1:8" x14ac:dyDescent="0.45">
      <c r="A539">
        <v>538</v>
      </c>
      <c r="B539" t="s">
        <v>540</v>
      </c>
      <c r="D539">
        <v>141</v>
      </c>
      <c r="E539" t="s">
        <v>540</v>
      </c>
      <c r="F539" t="str">
        <f t="shared" si="24"/>
        <v xml:space="preserve">140 </v>
      </c>
      <c r="G539" t="str">
        <f t="shared" si="25"/>
        <v>Lalux 21</v>
      </c>
      <c r="H539">
        <f t="shared" si="26"/>
        <v>141</v>
      </c>
    </row>
    <row r="540" spans="1:8" x14ac:dyDescent="0.45">
      <c r="A540">
        <v>539</v>
      </c>
      <c r="B540" t="s">
        <v>541</v>
      </c>
      <c r="D540">
        <v>18</v>
      </c>
      <c r="E540" t="s">
        <v>541</v>
      </c>
      <c r="F540" t="str">
        <f t="shared" si="24"/>
        <v xml:space="preserve">133 </v>
      </c>
      <c r="G540" t="str">
        <f t="shared" si="25"/>
        <v>Lalux 52</v>
      </c>
      <c r="H540">
        <f t="shared" si="26"/>
        <v>18</v>
      </c>
    </row>
    <row r="541" spans="1:8" x14ac:dyDescent="0.45">
      <c r="A541">
        <v>540</v>
      </c>
      <c r="B541" t="s">
        <v>542</v>
      </c>
      <c r="D541">
        <v>18</v>
      </c>
      <c r="E541" t="s">
        <v>542</v>
      </c>
      <c r="F541" t="str">
        <f t="shared" si="24"/>
        <v xml:space="preserve">134 </v>
      </c>
      <c r="G541" t="str">
        <f t="shared" si="25"/>
        <v>Lalux 71</v>
      </c>
      <c r="H541">
        <f t="shared" si="26"/>
        <v>18</v>
      </c>
    </row>
    <row r="542" spans="1:8" x14ac:dyDescent="0.45">
      <c r="A542">
        <v>541</v>
      </c>
      <c r="B542" t="s">
        <v>543</v>
      </c>
      <c r="D542">
        <v>120</v>
      </c>
      <c r="E542" t="s">
        <v>543</v>
      </c>
      <c r="F542" t="str">
        <f t="shared" si="24"/>
        <v xml:space="preserve">594 </v>
      </c>
      <c r="G542" t="str">
        <f t="shared" si="25"/>
        <v>Little Tokyo</v>
      </c>
      <c r="H542">
        <f t="shared" si="26"/>
        <v>120</v>
      </c>
    </row>
    <row r="543" spans="1:8" x14ac:dyDescent="0.45">
      <c r="A543">
        <v>542</v>
      </c>
      <c r="B543" t="s">
        <v>544</v>
      </c>
      <c r="D543">
        <v>19</v>
      </c>
      <c r="E543" t="s">
        <v>544</v>
      </c>
      <c r="F543" t="str">
        <f t="shared" si="24"/>
        <v xml:space="preserve">1288 </v>
      </c>
      <c r="G543" t="str">
        <f t="shared" si="25"/>
        <v>Little Tokyo (CD954)</v>
      </c>
      <c r="H543">
        <f t="shared" si="26"/>
        <v>19</v>
      </c>
    </row>
    <row r="544" spans="1:8" x14ac:dyDescent="0.45">
      <c r="A544">
        <v>543</v>
      </c>
      <c r="C544" t="s">
        <v>545</v>
      </c>
      <c r="D544">
        <v>4</v>
      </c>
      <c r="E544" t="s">
        <v>545</v>
      </c>
      <c r="F544" t="str">
        <f t="shared" si="24"/>
        <v xml:space="preserve">1241 </v>
      </c>
      <c r="G544" t="str">
        <f t="shared" si="25"/>
        <v>Llewellyn B3F-4 Lamps</v>
      </c>
      <c r="H544">
        <f t="shared" si="26"/>
        <v>4</v>
      </c>
    </row>
    <row r="545" spans="1:8" x14ac:dyDescent="0.45">
      <c r="A545">
        <v>544</v>
      </c>
      <c r="C545" t="s">
        <v>546</v>
      </c>
      <c r="D545">
        <v>32</v>
      </c>
      <c r="E545" t="s">
        <v>546</v>
      </c>
      <c r="F545" t="str">
        <f t="shared" si="24"/>
        <v xml:space="preserve">1361 </v>
      </c>
      <c r="G545" t="str">
        <f t="shared" si="25"/>
        <v>Llewellyn Pole-5 Globes</v>
      </c>
      <c r="H545">
        <f t="shared" si="26"/>
        <v>32</v>
      </c>
    </row>
    <row r="546" spans="1:8" x14ac:dyDescent="0.45">
      <c r="A546">
        <v>545</v>
      </c>
      <c r="B546" t="s">
        <v>547</v>
      </c>
      <c r="D546">
        <v>6</v>
      </c>
      <c r="E546" t="s">
        <v>547</v>
      </c>
      <c r="F546" t="str">
        <f t="shared" si="24"/>
        <v xml:space="preserve">579 </v>
      </c>
      <c r="G546" t="str">
        <f t="shared" si="25"/>
        <v>Llewellyn S1</v>
      </c>
      <c r="H546">
        <f t="shared" si="26"/>
        <v>6</v>
      </c>
    </row>
    <row r="547" spans="1:8" x14ac:dyDescent="0.45">
      <c r="A547">
        <v>546</v>
      </c>
      <c r="B547" t="s">
        <v>548</v>
      </c>
      <c r="D547">
        <v>1</v>
      </c>
      <c r="E547" t="s">
        <v>548</v>
      </c>
      <c r="F547" t="str">
        <f t="shared" si="24"/>
        <v xml:space="preserve">1540 </v>
      </c>
      <c r="G547" t="str">
        <f t="shared" si="25"/>
        <v>Llewellyn S2</v>
      </c>
      <c r="H547">
        <f t="shared" si="26"/>
        <v>1</v>
      </c>
    </row>
    <row r="548" spans="1:8" x14ac:dyDescent="0.45">
      <c r="A548">
        <v>547</v>
      </c>
      <c r="C548" t="s">
        <v>549</v>
      </c>
      <c r="D548">
        <v>12</v>
      </c>
      <c r="E548" t="s">
        <v>549</v>
      </c>
      <c r="F548" t="str">
        <f t="shared" si="24"/>
        <v xml:space="preserve">1128 </v>
      </c>
      <c r="G548" t="str">
        <f t="shared" si="25"/>
        <v>LlewellynB3F-2 Lamps</v>
      </c>
      <c r="H548">
        <f t="shared" si="26"/>
        <v>12</v>
      </c>
    </row>
    <row r="549" spans="1:8" x14ac:dyDescent="0.45">
      <c r="A549">
        <v>548</v>
      </c>
      <c r="C549" t="s">
        <v>550</v>
      </c>
      <c r="D549">
        <v>38</v>
      </c>
      <c r="E549" t="s">
        <v>550</v>
      </c>
      <c r="F549" t="str">
        <f t="shared" si="24"/>
        <v xml:space="preserve">1496 </v>
      </c>
      <c r="G549" t="str">
        <f t="shared" si="25"/>
        <v>Lumec 24' RS856 Pole</v>
      </c>
      <c r="H549">
        <f t="shared" si="26"/>
        <v>38</v>
      </c>
    </row>
    <row r="550" spans="1:8" x14ac:dyDescent="0.45">
      <c r="A550">
        <v>549</v>
      </c>
      <c r="B550" t="s">
        <v>551</v>
      </c>
      <c r="D550">
        <v>13</v>
      </c>
      <c r="E550" t="s">
        <v>551</v>
      </c>
      <c r="F550" t="str">
        <f t="shared" si="24"/>
        <v xml:space="preserve">1439 </v>
      </c>
      <c r="G550" t="str">
        <f t="shared" si="25"/>
        <v>Lumec R100D-20</v>
      </c>
      <c r="H550">
        <f t="shared" si="26"/>
        <v>13</v>
      </c>
    </row>
    <row r="551" spans="1:8" x14ac:dyDescent="0.45">
      <c r="A551">
        <v>550</v>
      </c>
      <c r="C551" t="s">
        <v>552</v>
      </c>
      <c r="D551">
        <v>2</v>
      </c>
      <c r="E551" t="s">
        <v>552</v>
      </c>
      <c r="F551" t="str">
        <f t="shared" si="24"/>
        <v xml:space="preserve">1440 </v>
      </c>
      <c r="G551" t="str">
        <f t="shared" si="25"/>
        <v>Lumec R100D-20 Dual</v>
      </c>
      <c r="H551">
        <f t="shared" si="26"/>
        <v>2</v>
      </c>
    </row>
    <row r="552" spans="1:8" x14ac:dyDescent="0.45">
      <c r="A552">
        <v>551</v>
      </c>
      <c r="C552" t="s">
        <v>553</v>
      </c>
      <c r="D552">
        <v>6</v>
      </c>
      <c r="E552" t="s">
        <v>553</v>
      </c>
      <c r="F552" t="str">
        <f t="shared" si="24"/>
        <v xml:space="preserve">1297 </v>
      </c>
      <c r="G552" t="str">
        <f t="shared" si="25"/>
        <v>Lumec R80U-14' Pole</v>
      </c>
      <c r="H552">
        <f t="shared" si="26"/>
        <v>6</v>
      </c>
    </row>
    <row r="553" spans="1:8" x14ac:dyDescent="0.45">
      <c r="A553">
        <v>552</v>
      </c>
      <c r="B553" t="s">
        <v>554</v>
      </c>
      <c r="D553">
        <v>6</v>
      </c>
      <c r="E553" t="s">
        <v>554</v>
      </c>
      <c r="F553" t="str">
        <f t="shared" si="24"/>
        <v xml:space="preserve">1205 </v>
      </c>
      <c r="G553" t="str">
        <f t="shared" si="25"/>
        <v>Lumec R92-20</v>
      </c>
      <c r="H553">
        <f t="shared" si="26"/>
        <v>6</v>
      </c>
    </row>
    <row r="554" spans="1:8" x14ac:dyDescent="0.45">
      <c r="A554">
        <v>553</v>
      </c>
      <c r="C554" t="s">
        <v>555</v>
      </c>
      <c r="D554">
        <v>12</v>
      </c>
      <c r="E554" t="s">
        <v>555</v>
      </c>
      <c r="F554" t="str">
        <f t="shared" si="24"/>
        <v xml:space="preserve">1281 </v>
      </c>
      <c r="G554" t="str">
        <f t="shared" si="25"/>
        <v>Lumec RA40E 20' Pole</v>
      </c>
      <c r="H554">
        <f t="shared" si="26"/>
        <v>12</v>
      </c>
    </row>
    <row r="555" spans="1:8" x14ac:dyDescent="0.45">
      <c r="A555">
        <v>554</v>
      </c>
      <c r="C555" t="s">
        <v>556</v>
      </c>
      <c r="D555">
        <v>4</v>
      </c>
      <c r="E555" t="s">
        <v>556</v>
      </c>
      <c r="F555" t="str">
        <f t="shared" si="24"/>
        <v xml:space="preserve">1565 </v>
      </c>
      <c r="G555" t="str">
        <f t="shared" si="25"/>
        <v>Lumec RA40E-12' Pole</v>
      </c>
      <c r="H555">
        <f t="shared" si="26"/>
        <v>4</v>
      </c>
    </row>
    <row r="556" spans="1:8" x14ac:dyDescent="0.45">
      <c r="A556">
        <v>555</v>
      </c>
      <c r="C556" t="s">
        <v>557</v>
      </c>
      <c r="D556">
        <v>124</v>
      </c>
      <c r="E556" t="s">
        <v>557</v>
      </c>
      <c r="F556" t="str">
        <f t="shared" si="24"/>
        <v xml:space="preserve">1247 </v>
      </c>
      <c r="G556" t="str">
        <f t="shared" si="25"/>
        <v>Lumec RA40E-14' Pole</v>
      </c>
      <c r="H556">
        <f t="shared" si="26"/>
        <v>124</v>
      </c>
    </row>
    <row r="557" spans="1:8" x14ac:dyDescent="0.45">
      <c r="A557">
        <v>556</v>
      </c>
      <c r="B557" t="s">
        <v>558</v>
      </c>
      <c r="D557">
        <v>15</v>
      </c>
      <c r="E557" t="s">
        <v>558</v>
      </c>
      <c r="F557" t="str">
        <f t="shared" si="24"/>
        <v xml:space="preserve">1590 </v>
      </c>
      <c r="G557" t="str">
        <f t="shared" si="25"/>
        <v>Lumec RS805C</v>
      </c>
      <c r="H557">
        <f t="shared" si="26"/>
        <v>15</v>
      </c>
    </row>
    <row r="558" spans="1:8" x14ac:dyDescent="0.45">
      <c r="A558">
        <v>557</v>
      </c>
      <c r="C558" t="s">
        <v>559</v>
      </c>
      <c r="D558">
        <v>45</v>
      </c>
      <c r="E558" t="s">
        <v>559</v>
      </c>
      <c r="F558" t="str">
        <f t="shared" si="24"/>
        <v xml:space="preserve">1342 </v>
      </c>
      <c r="G558" t="str">
        <f t="shared" si="25"/>
        <v>Lumec RS856-18' Pole</v>
      </c>
      <c r="H558">
        <f t="shared" si="26"/>
        <v>45</v>
      </c>
    </row>
    <row r="559" spans="1:8" x14ac:dyDescent="0.45">
      <c r="A559">
        <v>558</v>
      </c>
      <c r="C559" t="s">
        <v>560</v>
      </c>
      <c r="D559">
        <v>23</v>
      </c>
      <c r="E559" t="s">
        <v>560</v>
      </c>
      <c r="F559" t="str">
        <f t="shared" si="24"/>
        <v xml:space="preserve">1390 </v>
      </c>
      <c r="G559" t="str">
        <f t="shared" si="25"/>
        <v>Lumec RS856-28' Ped Pole</v>
      </c>
      <c r="H559">
        <f t="shared" si="26"/>
        <v>23</v>
      </c>
    </row>
    <row r="560" spans="1:8" x14ac:dyDescent="0.45">
      <c r="A560">
        <v>559</v>
      </c>
      <c r="C560" t="s">
        <v>561</v>
      </c>
      <c r="D560">
        <v>1</v>
      </c>
      <c r="E560" t="s">
        <v>561</v>
      </c>
      <c r="F560" t="str">
        <f t="shared" si="24"/>
        <v xml:space="preserve">1343 </v>
      </c>
      <c r="G560" t="str">
        <f t="shared" si="25"/>
        <v>Lumec RS856-28' Pole</v>
      </c>
      <c r="H560">
        <f t="shared" si="26"/>
        <v>1</v>
      </c>
    </row>
    <row r="561" spans="1:8" x14ac:dyDescent="0.45">
      <c r="A561">
        <v>560</v>
      </c>
      <c r="C561" t="s">
        <v>562</v>
      </c>
      <c r="D561">
        <v>12</v>
      </c>
      <c r="E561" t="s">
        <v>562</v>
      </c>
      <c r="F561" t="str">
        <f t="shared" si="24"/>
        <v xml:space="preserve">1591 </v>
      </c>
      <c r="G561" t="str">
        <f t="shared" si="25"/>
        <v>Lumec VSPS 14' Fluted Steel Pole</v>
      </c>
      <c r="H561">
        <f t="shared" si="26"/>
        <v>12</v>
      </c>
    </row>
    <row r="562" spans="1:8" x14ac:dyDescent="0.45">
      <c r="A562">
        <v>561</v>
      </c>
      <c r="B562" t="s">
        <v>563</v>
      </c>
      <c r="D562">
        <v>559</v>
      </c>
      <c r="E562" t="s">
        <v>563</v>
      </c>
      <c r="F562" t="str">
        <f t="shared" si="24"/>
        <v xml:space="preserve">116 </v>
      </c>
      <c r="G562" t="str">
        <f t="shared" si="25"/>
        <v>MARB 1100</v>
      </c>
      <c r="H562">
        <f t="shared" si="26"/>
        <v>559</v>
      </c>
    </row>
    <row r="563" spans="1:8" x14ac:dyDescent="0.45">
      <c r="A563">
        <v>562</v>
      </c>
      <c r="B563" t="s">
        <v>564</v>
      </c>
      <c r="D563">
        <v>188</v>
      </c>
      <c r="E563" t="s">
        <v>564</v>
      </c>
      <c r="F563" t="str">
        <f t="shared" si="24"/>
        <v xml:space="preserve">129 </v>
      </c>
      <c r="G563" t="str">
        <f t="shared" si="25"/>
        <v>MARB 1110</v>
      </c>
      <c r="H563">
        <f t="shared" si="26"/>
        <v>188</v>
      </c>
    </row>
    <row r="564" spans="1:8" x14ac:dyDescent="0.45">
      <c r="A564">
        <v>563</v>
      </c>
      <c r="B564" t="s">
        <v>565</v>
      </c>
      <c r="D564">
        <v>10</v>
      </c>
      <c r="E564" t="s">
        <v>565</v>
      </c>
      <c r="F564" t="str">
        <f t="shared" si="24"/>
        <v xml:space="preserve">1359 </v>
      </c>
      <c r="G564" t="str">
        <f t="shared" si="25"/>
        <v>MARB 1214T</v>
      </c>
      <c r="H564">
        <f t="shared" si="26"/>
        <v>10</v>
      </c>
    </row>
    <row r="565" spans="1:8" x14ac:dyDescent="0.45">
      <c r="A565">
        <v>564</v>
      </c>
      <c r="B565" t="s">
        <v>566</v>
      </c>
      <c r="D565">
        <v>14</v>
      </c>
      <c r="E565" t="s">
        <v>566</v>
      </c>
      <c r="F565" t="str">
        <f t="shared" si="24"/>
        <v xml:space="preserve">138 </v>
      </c>
      <c r="G565" t="str">
        <f t="shared" si="25"/>
        <v>MARB 1900</v>
      </c>
      <c r="H565">
        <f t="shared" si="26"/>
        <v>14</v>
      </c>
    </row>
    <row r="566" spans="1:8" x14ac:dyDescent="0.45">
      <c r="A566">
        <v>565</v>
      </c>
      <c r="B566" t="s">
        <v>567</v>
      </c>
      <c r="D566">
        <v>712</v>
      </c>
      <c r="E566" t="s">
        <v>567</v>
      </c>
      <c r="F566" t="str">
        <f t="shared" si="24"/>
        <v xml:space="preserve">127 </v>
      </c>
      <c r="G566" t="str">
        <f t="shared" si="25"/>
        <v>MARB 2000</v>
      </c>
      <c r="H566">
        <f t="shared" si="26"/>
        <v>712</v>
      </c>
    </row>
    <row r="567" spans="1:8" x14ac:dyDescent="0.45">
      <c r="A567">
        <v>566</v>
      </c>
      <c r="C567" t="s">
        <v>568</v>
      </c>
      <c r="D567">
        <v>7</v>
      </c>
      <c r="E567" t="s">
        <v>568</v>
      </c>
      <c r="F567" t="str">
        <f t="shared" si="24"/>
        <v xml:space="preserve">128 </v>
      </c>
      <c r="G567" t="str">
        <f t="shared" si="25"/>
        <v>MARB 2500 SPL</v>
      </c>
      <c r="H567">
        <f t="shared" si="26"/>
        <v>7</v>
      </c>
    </row>
    <row r="568" spans="1:8" x14ac:dyDescent="0.45">
      <c r="A568">
        <v>567</v>
      </c>
      <c r="B568" t="s">
        <v>569</v>
      </c>
      <c r="D568">
        <v>10</v>
      </c>
      <c r="E568" t="s">
        <v>569</v>
      </c>
      <c r="F568" t="str">
        <f t="shared" si="24"/>
        <v xml:space="preserve">1043 </v>
      </c>
      <c r="G568" t="str">
        <f t="shared" si="25"/>
        <v>MARB 2500-1LT</v>
      </c>
      <c r="H568">
        <f t="shared" si="26"/>
        <v>10</v>
      </c>
    </row>
    <row r="569" spans="1:8" x14ac:dyDescent="0.45">
      <c r="A569">
        <v>568</v>
      </c>
      <c r="C569" t="s">
        <v>570</v>
      </c>
      <c r="D569">
        <v>2</v>
      </c>
      <c r="E569" t="s">
        <v>570</v>
      </c>
      <c r="F569" t="str">
        <f t="shared" si="24"/>
        <v xml:space="preserve">1044 </v>
      </c>
      <c r="G569" t="str">
        <f t="shared" si="25"/>
        <v>MARB 2500-1LT SPL</v>
      </c>
      <c r="H569">
        <f t="shared" si="26"/>
        <v>2</v>
      </c>
    </row>
    <row r="570" spans="1:8" x14ac:dyDescent="0.45">
      <c r="A570">
        <v>569</v>
      </c>
      <c r="C570" t="s">
        <v>571</v>
      </c>
      <c r="D570">
        <v>38</v>
      </c>
      <c r="E570" t="s">
        <v>571</v>
      </c>
      <c r="F570" t="str">
        <f t="shared" si="24"/>
        <v xml:space="preserve">130 </v>
      </c>
      <c r="G570" t="str">
        <f t="shared" si="25"/>
        <v>MARB 2500-2LT</v>
      </c>
      <c r="H570">
        <f t="shared" si="26"/>
        <v>38</v>
      </c>
    </row>
    <row r="571" spans="1:8" x14ac:dyDescent="0.45">
      <c r="A571">
        <v>570</v>
      </c>
      <c r="C571" t="s">
        <v>572</v>
      </c>
      <c r="D571">
        <v>16</v>
      </c>
      <c r="E571" t="s">
        <v>572</v>
      </c>
      <c r="F571" t="str">
        <f t="shared" si="24"/>
        <v xml:space="preserve">1212 </v>
      </c>
      <c r="G571" t="str">
        <f t="shared" si="25"/>
        <v>MARB 420 (BRIDGE)</v>
      </c>
      <c r="H571">
        <f t="shared" si="26"/>
        <v>16</v>
      </c>
    </row>
    <row r="572" spans="1:8" x14ac:dyDescent="0.45">
      <c r="A572">
        <v>571</v>
      </c>
      <c r="B572" t="s">
        <v>573</v>
      </c>
      <c r="D572">
        <v>26</v>
      </c>
      <c r="E572" t="s">
        <v>573</v>
      </c>
      <c r="F572" t="str">
        <f t="shared" si="24"/>
        <v xml:space="preserve">1137 </v>
      </c>
      <c r="G572" t="str">
        <f t="shared" si="25"/>
        <v>MARB 464</v>
      </c>
      <c r="H572">
        <f t="shared" si="26"/>
        <v>26</v>
      </c>
    </row>
    <row r="573" spans="1:8" x14ac:dyDescent="0.45">
      <c r="A573">
        <v>572</v>
      </c>
      <c r="B573" t="s">
        <v>574</v>
      </c>
      <c r="D573">
        <v>31</v>
      </c>
      <c r="E573" t="s">
        <v>574</v>
      </c>
      <c r="F573" t="str">
        <f t="shared" si="24"/>
        <v xml:space="preserve">135 </v>
      </c>
      <c r="G573" t="str">
        <f t="shared" si="25"/>
        <v>MARB 485-26</v>
      </c>
      <c r="H573">
        <f t="shared" si="26"/>
        <v>31</v>
      </c>
    </row>
    <row r="574" spans="1:8" x14ac:dyDescent="0.45">
      <c r="A574">
        <v>573</v>
      </c>
      <c r="C574" t="s">
        <v>575</v>
      </c>
      <c r="D574">
        <v>1</v>
      </c>
      <c r="E574" t="s">
        <v>575</v>
      </c>
      <c r="F574" t="str">
        <f t="shared" si="24"/>
        <v xml:space="preserve">1379 </v>
      </c>
      <c r="G574" t="str">
        <f t="shared" si="25"/>
        <v>MARB 485-26 (Cobra)</v>
      </c>
      <c r="H574">
        <f t="shared" si="26"/>
        <v>1</v>
      </c>
    </row>
    <row r="575" spans="1:8" x14ac:dyDescent="0.45">
      <c r="A575">
        <v>574</v>
      </c>
      <c r="B575" t="s">
        <v>576</v>
      </c>
      <c r="D575">
        <v>2</v>
      </c>
      <c r="E575" t="s">
        <v>576</v>
      </c>
      <c r="F575" t="str">
        <f t="shared" si="24"/>
        <v xml:space="preserve">1348 </v>
      </c>
      <c r="G575" t="str">
        <f t="shared" si="25"/>
        <v>MARB 485-26-2</v>
      </c>
      <c r="H575">
        <f t="shared" si="26"/>
        <v>2</v>
      </c>
    </row>
    <row r="576" spans="1:8" x14ac:dyDescent="0.45">
      <c r="A576">
        <v>575</v>
      </c>
      <c r="B576" t="s">
        <v>577</v>
      </c>
      <c r="D576">
        <v>1260</v>
      </c>
      <c r="E576" t="s">
        <v>577</v>
      </c>
      <c r="F576" t="str">
        <f t="shared" si="24"/>
        <v xml:space="preserve">117 </v>
      </c>
      <c r="G576" t="str">
        <f t="shared" si="25"/>
        <v>MARB 500</v>
      </c>
      <c r="H576">
        <f t="shared" si="26"/>
        <v>1260</v>
      </c>
    </row>
    <row r="577" spans="1:8" x14ac:dyDescent="0.45">
      <c r="A577">
        <v>576</v>
      </c>
      <c r="B577" t="s">
        <v>578</v>
      </c>
      <c r="D577">
        <v>535</v>
      </c>
      <c r="E577" t="s">
        <v>578</v>
      </c>
      <c r="F577" t="str">
        <f t="shared" si="24"/>
        <v xml:space="preserve">1275 </v>
      </c>
      <c r="G577" t="str">
        <f t="shared" si="25"/>
        <v>MARB 500 SPECIAL</v>
      </c>
      <c r="H577">
        <f t="shared" si="26"/>
        <v>535</v>
      </c>
    </row>
    <row r="578" spans="1:8" x14ac:dyDescent="0.45">
      <c r="A578">
        <v>577</v>
      </c>
      <c r="B578" t="s">
        <v>579</v>
      </c>
      <c r="D578">
        <v>967</v>
      </c>
      <c r="E578" t="s">
        <v>579</v>
      </c>
      <c r="F578" t="str">
        <f t="shared" si="24"/>
        <v xml:space="preserve">126 </v>
      </c>
      <c r="G578" t="str">
        <f t="shared" si="25"/>
        <v>MARB 700</v>
      </c>
      <c r="H578">
        <f t="shared" si="26"/>
        <v>967</v>
      </c>
    </row>
    <row r="579" spans="1:8" x14ac:dyDescent="0.45">
      <c r="A579">
        <v>578</v>
      </c>
      <c r="B579" t="s">
        <v>580</v>
      </c>
      <c r="D579">
        <v>638</v>
      </c>
      <c r="E579" t="s">
        <v>580</v>
      </c>
      <c r="F579" t="str">
        <f t="shared" ref="F579:F642" si="27">LEFT(E579,FIND(" ",E579))</f>
        <v xml:space="preserve">136 </v>
      </c>
      <c r="G579" t="str">
        <f t="shared" ref="G579:G642" si="28">RIGHT(E579,LEN(E579)-FIND(" ",E579))</f>
        <v>MARB 800</v>
      </c>
      <c r="H579">
        <f t="shared" ref="H579:H642" si="29">D579</f>
        <v>638</v>
      </c>
    </row>
    <row r="580" spans="1:8" x14ac:dyDescent="0.45">
      <c r="A580">
        <v>579</v>
      </c>
      <c r="B580" t="s">
        <v>581</v>
      </c>
      <c r="D580">
        <v>7</v>
      </c>
      <c r="E580" t="s">
        <v>581</v>
      </c>
      <c r="F580" t="str">
        <f t="shared" si="27"/>
        <v xml:space="preserve">123 </v>
      </c>
      <c r="G580" t="str">
        <f t="shared" si="28"/>
        <v>MARB S-134A</v>
      </c>
      <c r="H580">
        <f t="shared" si="29"/>
        <v>7</v>
      </c>
    </row>
    <row r="581" spans="1:8" x14ac:dyDescent="0.45">
      <c r="A581">
        <v>580</v>
      </c>
      <c r="B581" t="s">
        <v>582</v>
      </c>
      <c r="D581">
        <v>54</v>
      </c>
      <c r="E581" t="s">
        <v>582</v>
      </c>
      <c r="F581" t="str">
        <f t="shared" si="27"/>
        <v xml:space="preserve">124 </v>
      </c>
      <c r="G581" t="str">
        <f t="shared" si="28"/>
        <v>MARB S-134B</v>
      </c>
      <c r="H581">
        <f t="shared" si="29"/>
        <v>54</v>
      </c>
    </row>
    <row r="582" spans="1:8" x14ac:dyDescent="0.45">
      <c r="A582">
        <v>581</v>
      </c>
      <c r="B582" t="s">
        <v>583</v>
      </c>
      <c r="D582">
        <v>9</v>
      </c>
      <c r="E582" t="s">
        <v>583</v>
      </c>
      <c r="F582" t="str">
        <f t="shared" si="27"/>
        <v xml:space="preserve">118 </v>
      </c>
      <c r="G582" t="str">
        <f t="shared" si="28"/>
        <v>MARB S-160A</v>
      </c>
      <c r="H582">
        <f t="shared" si="29"/>
        <v>9</v>
      </c>
    </row>
    <row r="583" spans="1:8" x14ac:dyDescent="0.45">
      <c r="A583">
        <v>582</v>
      </c>
      <c r="B583" t="s">
        <v>584</v>
      </c>
      <c r="D583">
        <v>34</v>
      </c>
      <c r="E583" t="s">
        <v>584</v>
      </c>
      <c r="F583" t="str">
        <f t="shared" si="27"/>
        <v xml:space="preserve">122 </v>
      </c>
      <c r="G583" t="str">
        <f t="shared" si="28"/>
        <v>MARB S-270A</v>
      </c>
      <c r="H583">
        <f t="shared" si="29"/>
        <v>34</v>
      </c>
    </row>
    <row r="584" spans="1:8" x14ac:dyDescent="0.45">
      <c r="A584">
        <v>583</v>
      </c>
      <c r="B584" t="s">
        <v>585</v>
      </c>
      <c r="D584">
        <v>38</v>
      </c>
      <c r="E584" t="s">
        <v>585</v>
      </c>
      <c r="F584" t="str">
        <f t="shared" si="27"/>
        <v xml:space="preserve">120 </v>
      </c>
      <c r="G584" t="str">
        <f t="shared" si="28"/>
        <v>MARB S-283</v>
      </c>
      <c r="H584">
        <f t="shared" si="29"/>
        <v>38</v>
      </c>
    </row>
    <row r="585" spans="1:8" x14ac:dyDescent="0.45">
      <c r="A585">
        <v>584</v>
      </c>
      <c r="C585" t="s">
        <v>586</v>
      </c>
      <c r="D585">
        <v>9</v>
      </c>
      <c r="E585" t="s">
        <v>586</v>
      </c>
      <c r="F585" t="str">
        <f t="shared" si="27"/>
        <v xml:space="preserve">1245 </v>
      </c>
      <c r="G585" t="str">
        <f t="shared" si="28"/>
        <v>MARB X46R (CD808Z)</v>
      </c>
      <c r="H585">
        <f t="shared" si="29"/>
        <v>9</v>
      </c>
    </row>
    <row r="586" spans="1:8" x14ac:dyDescent="0.45">
      <c r="A586">
        <v>585</v>
      </c>
      <c r="B586" t="s">
        <v>587</v>
      </c>
      <c r="D586">
        <v>15</v>
      </c>
      <c r="E586" t="s">
        <v>587</v>
      </c>
      <c r="F586" t="str">
        <f t="shared" si="27"/>
        <v xml:space="preserve">1167 </v>
      </c>
      <c r="G586" t="str">
        <f t="shared" si="28"/>
        <v>Melrose Hill Spl C.I.</v>
      </c>
      <c r="H586">
        <f t="shared" si="29"/>
        <v>15</v>
      </c>
    </row>
    <row r="587" spans="1:8" x14ac:dyDescent="0.45">
      <c r="A587">
        <v>586</v>
      </c>
      <c r="B587" t="s">
        <v>588</v>
      </c>
      <c r="D587">
        <v>17</v>
      </c>
      <c r="E587" t="s">
        <v>588</v>
      </c>
      <c r="F587" t="str">
        <f t="shared" si="27"/>
        <v xml:space="preserve">100 </v>
      </c>
      <c r="G587" t="str">
        <f t="shared" si="28"/>
        <v>Misc. Special</v>
      </c>
      <c r="H587">
        <f t="shared" si="29"/>
        <v>17</v>
      </c>
    </row>
    <row r="588" spans="1:8" x14ac:dyDescent="0.45">
      <c r="A588">
        <v>587</v>
      </c>
      <c r="B588" t="s">
        <v>589</v>
      </c>
      <c r="D588">
        <v>24</v>
      </c>
      <c r="E588" t="s">
        <v>589</v>
      </c>
      <c r="F588" t="str">
        <f t="shared" si="27"/>
        <v xml:space="preserve">1612 </v>
      </c>
      <c r="G588" t="str">
        <f t="shared" si="28"/>
        <v>Modified CD929C</v>
      </c>
      <c r="H588">
        <f t="shared" si="29"/>
        <v>24</v>
      </c>
    </row>
    <row r="589" spans="1:8" x14ac:dyDescent="0.45">
      <c r="A589">
        <v>588</v>
      </c>
      <c r="C589" t="s">
        <v>590</v>
      </c>
      <c r="D589">
        <v>8</v>
      </c>
      <c r="E589" t="s">
        <v>590</v>
      </c>
      <c r="F589" t="str">
        <f t="shared" si="27"/>
        <v xml:space="preserve">1246 </v>
      </c>
      <c r="G589" t="str">
        <f t="shared" si="28"/>
        <v>Moldcast Contra Cline Pole</v>
      </c>
      <c r="H589">
        <f t="shared" si="29"/>
        <v>8</v>
      </c>
    </row>
    <row r="590" spans="1:8" x14ac:dyDescent="0.45">
      <c r="A590">
        <v>589</v>
      </c>
      <c r="C590" t="s">
        <v>591</v>
      </c>
      <c r="D590">
        <v>111</v>
      </c>
      <c r="E590" t="s">
        <v>591</v>
      </c>
      <c r="F590" t="str">
        <f t="shared" si="27"/>
        <v xml:space="preserve">1097 </v>
      </c>
      <c r="G590" t="str">
        <f t="shared" si="28"/>
        <v>Non-Tapered Sq Stl Pole (Kim Ltg)</v>
      </c>
      <c r="H590">
        <f t="shared" si="29"/>
        <v>111</v>
      </c>
    </row>
    <row r="591" spans="1:8" x14ac:dyDescent="0.45">
      <c r="A591">
        <v>590</v>
      </c>
      <c r="C591" t="s">
        <v>592</v>
      </c>
      <c r="D591">
        <v>5</v>
      </c>
      <c r="E591" t="s">
        <v>592</v>
      </c>
      <c r="F591" t="str">
        <f t="shared" si="27"/>
        <v xml:space="preserve">1378 </v>
      </c>
      <c r="G591" t="str">
        <f t="shared" si="28"/>
        <v>Octagonal Arterial Concrete</v>
      </c>
      <c r="H591">
        <f t="shared" si="29"/>
        <v>5</v>
      </c>
    </row>
    <row r="592" spans="1:8" x14ac:dyDescent="0.45">
      <c r="A592">
        <v>591</v>
      </c>
      <c r="C592" t="s">
        <v>593</v>
      </c>
      <c r="D592">
        <v>9</v>
      </c>
      <c r="E592" t="s">
        <v>593</v>
      </c>
      <c r="F592" t="str">
        <f t="shared" si="27"/>
        <v xml:space="preserve">1658 </v>
      </c>
      <c r="G592" t="str">
        <f t="shared" si="28"/>
        <v>Octagonal Concrete Pole (Solar)</v>
      </c>
      <c r="H592">
        <f t="shared" si="29"/>
        <v>9</v>
      </c>
    </row>
    <row r="593" spans="1:8" x14ac:dyDescent="0.45">
      <c r="A593">
        <v>592</v>
      </c>
      <c r="C593" t="s">
        <v>594</v>
      </c>
      <c r="D593">
        <v>8</v>
      </c>
      <c r="E593" t="s">
        <v>594</v>
      </c>
      <c r="F593" t="str">
        <f t="shared" si="27"/>
        <v xml:space="preserve">1057 </v>
      </c>
      <c r="G593" t="str">
        <f t="shared" si="28"/>
        <v>Olympic SPL Modified</v>
      </c>
      <c r="H593">
        <f t="shared" si="29"/>
        <v>8</v>
      </c>
    </row>
    <row r="594" spans="1:8" x14ac:dyDescent="0.45">
      <c r="A594">
        <v>593</v>
      </c>
      <c r="C594" t="s">
        <v>595</v>
      </c>
      <c r="D594">
        <v>44</v>
      </c>
      <c r="E594" t="s">
        <v>595</v>
      </c>
      <c r="F594" t="str">
        <f t="shared" si="27"/>
        <v xml:space="preserve">1274 </v>
      </c>
      <c r="G594" t="str">
        <f t="shared" si="28"/>
        <v>Pedestrian Bridge Fluorescent Fixture</v>
      </c>
      <c r="H594">
        <f t="shared" si="29"/>
        <v>44</v>
      </c>
    </row>
    <row r="595" spans="1:8" x14ac:dyDescent="0.45">
      <c r="A595">
        <v>594</v>
      </c>
      <c r="B595" t="s">
        <v>596</v>
      </c>
      <c r="D595">
        <v>29</v>
      </c>
      <c r="E595" t="s">
        <v>596</v>
      </c>
      <c r="F595" t="str">
        <f t="shared" si="27"/>
        <v xml:space="preserve">1256 </v>
      </c>
      <c r="G595" t="str">
        <f t="shared" si="28"/>
        <v>Pendant Soffit</v>
      </c>
      <c r="H595">
        <f t="shared" si="29"/>
        <v>29</v>
      </c>
    </row>
    <row r="596" spans="1:8" x14ac:dyDescent="0.45">
      <c r="A596">
        <v>595</v>
      </c>
      <c r="C596" t="s">
        <v>597</v>
      </c>
      <c r="D596">
        <v>1</v>
      </c>
      <c r="E596" t="s">
        <v>597</v>
      </c>
      <c r="F596" t="str">
        <f t="shared" si="27"/>
        <v xml:space="preserve">1314 </v>
      </c>
      <c r="G596" t="str">
        <f t="shared" si="28"/>
        <v>Perm891 SPL (Miller Dr)</v>
      </c>
      <c r="H596">
        <f t="shared" si="29"/>
        <v>1</v>
      </c>
    </row>
    <row r="597" spans="1:8" x14ac:dyDescent="0.45">
      <c r="A597">
        <v>596</v>
      </c>
      <c r="C597" t="s">
        <v>598</v>
      </c>
      <c r="D597">
        <v>17</v>
      </c>
      <c r="E597" t="s">
        <v>598</v>
      </c>
      <c r="F597" t="str">
        <f t="shared" si="27"/>
        <v xml:space="preserve">540 </v>
      </c>
      <c r="G597" t="str">
        <f t="shared" si="28"/>
        <v>Permastand 7914</v>
      </c>
      <c r="H597">
        <f t="shared" si="29"/>
        <v>17</v>
      </c>
    </row>
    <row r="598" spans="1:8" x14ac:dyDescent="0.45">
      <c r="A598">
        <v>597</v>
      </c>
      <c r="C598" t="s">
        <v>599</v>
      </c>
      <c r="D598">
        <v>11</v>
      </c>
      <c r="E598" t="s">
        <v>599</v>
      </c>
      <c r="F598" t="str">
        <f t="shared" si="27"/>
        <v xml:space="preserve">538 </v>
      </c>
      <c r="G598" t="str">
        <f t="shared" si="28"/>
        <v>Permastand 886</v>
      </c>
      <c r="H598">
        <f t="shared" si="29"/>
        <v>11</v>
      </c>
    </row>
    <row r="599" spans="1:8" x14ac:dyDescent="0.45">
      <c r="A599">
        <v>598</v>
      </c>
      <c r="B599" t="s">
        <v>600</v>
      </c>
      <c r="D599">
        <v>207</v>
      </c>
      <c r="E599" t="s">
        <v>600</v>
      </c>
      <c r="F599" t="str">
        <f t="shared" si="27"/>
        <v xml:space="preserve">1290 </v>
      </c>
      <c r="G599" t="str">
        <f t="shared" si="28"/>
        <v>Permastand 886A</v>
      </c>
      <c r="H599">
        <f t="shared" si="29"/>
        <v>207</v>
      </c>
    </row>
    <row r="600" spans="1:8" x14ac:dyDescent="0.45">
      <c r="A600">
        <v>599</v>
      </c>
      <c r="B600" t="s">
        <v>601</v>
      </c>
      <c r="D600">
        <v>120</v>
      </c>
      <c r="E600" t="s">
        <v>601</v>
      </c>
      <c r="F600" t="str">
        <f t="shared" si="27"/>
        <v xml:space="preserve">1317 </v>
      </c>
      <c r="G600" t="str">
        <f t="shared" si="28"/>
        <v>Permastand 886B</v>
      </c>
      <c r="H600">
        <f t="shared" si="29"/>
        <v>120</v>
      </c>
    </row>
    <row r="601" spans="1:8" x14ac:dyDescent="0.45">
      <c r="A601">
        <v>600</v>
      </c>
      <c r="B601" t="s">
        <v>602</v>
      </c>
      <c r="D601">
        <v>41</v>
      </c>
      <c r="E601" t="s">
        <v>602</v>
      </c>
      <c r="F601" t="str">
        <f t="shared" si="27"/>
        <v xml:space="preserve">1318 </v>
      </c>
      <c r="G601" t="str">
        <f t="shared" si="28"/>
        <v>Permastand 886C</v>
      </c>
      <c r="H601">
        <f t="shared" si="29"/>
        <v>41</v>
      </c>
    </row>
    <row r="602" spans="1:8" x14ac:dyDescent="0.45">
      <c r="A602">
        <v>601</v>
      </c>
      <c r="C602" t="s">
        <v>603</v>
      </c>
      <c r="D602">
        <v>16</v>
      </c>
      <c r="E602" t="s">
        <v>603</v>
      </c>
      <c r="F602" t="str">
        <f t="shared" si="27"/>
        <v xml:space="preserve">539 </v>
      </c>
      <c r="G602" t="str">
        <f t="shared" si="28"/>
        <v>Permastand 891</v>
      </c>
      <c r="H602">
        <f t="shared" si="29"/>
        <v>16</v>
      </c>
    </row>
    <row r="603" spans="1:8" x14ac:dyDescent="0.45">
      <c r="A603">
        <v>602</v>
      </c>
      <c r="B603" t="s">
        <v>604</v>
      </c>
      <c r="D603">
        <v>691</v>
      </c>
      <c r="E603" t="s">
        <v>604</v>
      </c>
      <c r="F603" t="str">
        <f t="shared" si="27"/>
        <v xml:space="preserve">1651 </v>
      </c>
      <c r="G603" t="str">
        <f t="shared" si="28"/>
        <v>Permastand 891A</v>
      </c>
      <c r="H603">
        <f t="shared" si="29"/>
        <v>691</v>
      </c>
    </row>
    <row r="604" spans="1:8" x14ac:dyDescent="0.45">
      <c r="A604">
        <v>603</v>
      </c>
      <c r="B604" t="s">
        <v>605</v>
      </c>
      <c r="D604">
        <v>21</v>
      </c>
      <c r="E604" t="s">
        <v>605</v>
      </c>
      <c r="F604" t="str">
        <f t="shared" si="27"/>
        <v xml:space="preserve">1652 </v>
      </c>
      <c r="G604" t="str">
        <f t="shared" si="28"/>
        <v>Permastand 891B</v>
      </c>
      <c r="H604">
        <f t="shared" si="29"/>
        <v>21</v>
      </c>
    </row>
    <row r="605" spans="1:8" x14ac:dyDescent="0.45">
      <c r="A605">
        <v>604</v>
      </c>
      <c r="B605" t="s">
        <v>606</v>
      </c>
      <c r="D605">
        <v>31</v>
      </c>
      <c r="E605" t="s">
        <v>606</v>
      </c>
      <c r="F605" t="str">
        <f t="shared" si="27"/>
        <v xml:space="preserve">1613 </v>
      </c>
      <c r="G605" t="str">
        <f t="shared" si="28"/>
        <v>Permastand 891C</v>
      </c>
      <c r="H605">
        <f t="shared" si="29"/>
        <v>31</v>
      </c>
    </row>
    <row r="606" spans="1:8" x14ac:dyDescent="0.45">
      <c r="A606">
        <v>605</v>
      </c>
      <c r="C606" t="s">
        <v>607</v>
      </c>
      <c r="D606">
        <v>10</v>
      </c>
      <c r="E606" t="s">
        <v>607</v>
      </c>
      <c r="F606" t="str">
        <f t="shared" si="27"/>
        <v xml:space="preserve">1667 </v>
      </c>
      <c r="G606" t="str">
        <f t="shared" si="28"/>
        <v>Philips Landscape LED Spotlight</v>
      </c>
      <c r="H606">
        <f t="shared" si="29"/>
        <v>10</v>
      </c>
    </row>
    <row r="607" spans="1:8" x14ac:dyDescent="0.45">
      <c r="A607">
        <v>606</v>
      </c>
      <c r="B607" t="s">
        <v>608</v>
      </c>
      <c r="D607">
        <v>553</v>
      </c>
      <c r="E607" t="s">
        <v>608</v>
      </c>
      <c r="F607" t="str">
        <f t="shared" si="27"/>
        <v xml:space="preserve">1072 </v>
      </c>
      <c r="G607" t="str">
        <f t="shared" si="28"/>
        <v>Pumco 5436A</v>
      </c>
      <c r="H607">
        <f t="shared" si="29"/>
        <v>553</v>
      </c>
    </row>
    <row r="608" spans="1:8" x14ac:dyDescent="0.45">
      <c r="A608">
        <v>607</v>
      </c>
      <c r="B608" t="s">
        <v>609</v>
      </c>
      <c r="D608">
        <v>28</v>
      </c>
      <c r="E608" t="s">
        <v>609</v>
      </c>
      <c r="F608" t="str">
        <f t="shared" si="27"/>
        <v xml:space="preserve">1079 </v>
      </c>
      <c r="G608" t="str">
        <f t="shared" si="28"/>
        <v>Pumco 60008-3A</v>
      </c>
      <c r="H608">
        <f t="shared" si="29"/>
        <v>28</v>
      </c>
    </row>
    <row r="609" spans="1:8" x14ac:dyDescent="0.45">
      <c r="A609">
        <v>608</v>
      </c>
      <c r="C609" t="s">
        <v>610</v>
      </c>
      <c r="D609">
        <v>6</v>
      </c>
      <c r="E609" t="s">
        <v>610</v>
      </c>
      <c r="F609" t="str">
        <f t="shared" si="27"/>
        <v xml:space="preserve">1283 </v>
      </c>
      <c r="G609" t="str">
        <f t="shared" si="28"/>
        <v>Pumco 7004D (Culver City Lt. Std.)</v>
      </c>
      <c r="H609">
        <f t="shared" si="29"/>
        <v>6</v>
      </c>
    </row>
    <row r="610" spans="1:8" x14ac:dyDescent="0.45">
      <c r="A610">
        <v>609</v>
      </c>
      <c r="B610" t="s">
        <v>611</v>
      </c>
      <c r="D610">
        <v>6</v>
      </c>
      <c r="E610" t="s">
        <v>611</v>
      </c>
      <c r="F610" t="str">
        <f t="shared" si="27"/>
        <v xml:space="preserve">1086 </v>
      </c>
      <c r="G610" t="str">
        <f t="shared" si="28"/>
        <v>Pumco H30B2-8</v>
      </c>
      <c r="H610">
        <f t="shared" si="29"/>
        <v>6</v>
      </c>
    </row>
    <row r="611" spans="1:8" x14ac:dyDescent="0.45">
      <c r="A611">
        <v>610</v>
      </c>
      <c r="B611" t="s">
        <v>612</v>
      </c>
      <c r="D611">
        <v>3</v>
      </c>
      <c r="E611" t="s">
        <v>612</v>
      </c>
      <c r="F611" t="str">
        <f t="shared" si="27"/>
        <v xml:space="preserve">1269 </v>
      </c>
      <c r="G611" t="str">
        <f t="shared" si="28"/>
        <v>Pumco LA 10232-A</v>
      </c>
      <c r="H611">
        <f t="shared" si="29"/>
        <v>3</v>
      </c>
    </row>
    <row r="612" spans="1:8" x14ac:dyDescent="0.45">
      <c r="A612">
        <v>611</v>
      </c>
      <c r="B612" t="s">
        <v>613</v>
      </c>
      <c r="D612">
        <v>8</v>
      </c>
      <c r="E612" t="s">
        <v>613</v>
      </c>
      <c r="F612" t="str">
        <f t="shared" si="27"/>
        <v xml:space="preserve">1078 </v>
      </c>
      <c r="G612" t="str">
        <f t="shared" si="28"/>
        <v>Pumco LA 10232-D</v>
      </c>
      <c r="H612">
        <f t="shared" si="29"/>
        <v>8</v>
      </c>
    </row>
    <row r="613" spans="1:8" x14ac:dyDescent="0.45">
      <c r="A613">
        <v>612</v>
      </c>
      <c r="B613" t="s">
        <v>614</v>
      </c>
      <c r="D613">
        <v>8</v>
      </c>
      <c r="E613" t="s">
        <v>614</v>
      </c>
      <c r="F613" t="str">
        <f t="shared" si="27"/>
        <v xml:space="preserve">1131 </v>
      </c>
      <c r="G613" t="str">
        <f t="shared" si="28"/>
        <v>Pumco XLD-7003</v>
      </c>
      <c r="H613">
        <f t="shared" si="29"/>
        <v>8</v>
      </c>
    </row>
    <row r="614" spans="1:8" x14ac:dyDescent="0.45">
      <c r="A614">
        <v>613</v>
      </c>
      <c r="B614" t="s">
        <v>615</v>
      </c>
      <c r="D614">
        <v>5</v>
      </c>
      <c r="E614" t="s">
        <v>615</v>
      </c>
      <c r="F614" t="str">
        <f t="shared" si="27"/>
        <v xml:space="preserve">1164 </v>
      </c>
      <c r="G614" t="str">
        <f t="shared" si="28"/>
        <v>Redwood Special</v>
      </c>
      <c r="H614">
        <f t="shared" si="29"/>
        <v>5</v>
      </c>
    </row>
    <row r="615" spans="1:8" x14ac:dyDescent="0.45">
      <c r="A615">
        <v>614</v>
      </c>
      <c r="B615" t="s">
        <v>616</v>
      </c>
      <c r="D615">
        <v>21</v>
      </c>
      <c r="E615" t="s">
        <v>616</v>
      </c>
      <c r="F615" t="str">
        <f t="shared" si="27"/>
        <v xml:space="preserve">1162 </v>
      </c>
      <c r="G615" t="str">
        <f t="shared" si="28"/>
        <v>Robertson Bl Spl</v>
      </c>
      <c r="H615">
        <f t="shared" si="29"/>
        <v>21</v>
      </c>
    </row>
    <row r="616" spans="1:8" x14ac:dyDescent="0.45">
      <c r="A616">
        <v>615</v>
      </c>
      <c r="C616" t="s">
        <v>617</v>
      </c>
      <c r="D616">
        <v>7</v>
      </c>
      <c r="E616" t="s">
        <v>617</v>
      </c>
      <c r="F616" t="str">
        <f t="shared" si="27"/>
        <v xml:space="preserve">1558 </v>
      </c>
      <c r="G616" t="str">
        <f t="shared" si="28"/>
        <v>Round Straight Smooth Aluminum Pole</v>
      </c>
      <c r="H616">
        <f t="shared" si="29"/>
        <v>7</v>
      </c>
    </row>
    <row r="617" spans="1:8" x14ac:dyDescent="0.45">
      <c r="A617">
        <v>616</v>
      </c>
      <c r="B617" t="s">
        <v>618</v>
      </c>
      <c r="D617">
        <v>12</v>
      </c>
      <c r="E617" t="s">
        <v>618</v>
      </c>
      <c r="F617" t="str">
        <f t="shared" si="27"/>
        <v xml:space="preserve">1373 </v>
      </c>
      <c r="G617" t="str">
        <f t="shared" si="28"/>
        <v>Shalda Tree Light</v>
      </c>
      <c r="H617">
        <f t="shared" si="29"/>
        <v>12</v>
      </c>
    </row>
    <row r="618" spans="1:8" x14ac:dyDescent="0.45">
      <c r="A618">
        <v>617</v>
      </c>
      <c r="C618" t="s">
        <v>619</v>
      </c>
      <c r="D618">
        <v>10</v>
      </c>
      <c r="E618" t="s">
        <v>619</v>
      </c>
      <c r="F618" t="str">
        <f t="shared" si="27"/>
        <v xml:space="preserve">1400 </v>
      </c>
      <c r="G618" t="str">
        <f t="shared" si="28"/>
        <v>Shrine Auditorium 2-Lt Special</v>
      </c>
      <c r="H618">
        <f t="shared" si="29"/>
        <v>10</v>
      </c>
    </row>
    <row r="619" spans="1:8" x14ac:dyDescent="0.45">
      <c r="A619">
        <v>618</v>
      </c>
      <c r="B619" t="s">
        <v>620</v>
      </c>
      <c r="D619">
        <v>4343</v>
      </c>
      <c r="E619" t="s">
        <v>620</v>
      </c>
      <c r="F619" t="str">
        <f t="shared" si="27"/>
        <v xml:space="preserve">1074 </v>
      </c>
      <c r="G619" t="str">
        <f t="shared" si="28"/>
        <v>Soffit</v>
      </c>
      <c r="H619">
        <f t="shared" si="29"/>
        <v>4343</v>
      </c>
    </row>
    <row r="620" spans="1:8" x14ac:dyDescent="0.45">
      <c r="A620">
        <v>619</v>
      </c>
      <c r="C620" t="s">
        <v>621</v>
      </c>
      <c r="D620">
        <v>11</v>
      </c>
      <c r="E620" t="s">
        <v>621</v>
      </c>
      <c r="F620" t="str">
        <f t="shared" si="27"/>
        <v xml:space="preserve">548 </v>
      </c>
      <c r="G620" t="str">
        <f t="shared" si="28"/>
        <v>Southwest #1806</v>
      </c>
      <c r="H620">
        <f t="shared" si="29"/>
        <v>11</v>
      </c>
    </row>
    <row r="621" spans="1:8" x14ac:dyDescent="0.45">
      <c r="A621">
        <v>620</v>
      </c>
      <c r="C621" t="s">
        <v>622</v>
      </c>
      <c r="D621">
        <v>38</v>
      </c>
      <c r="E621" t="s">
        <v>622</v>
      </c>
      <c r="F621" t="str">
        <f t="shared" si="27"/>
        <v xml:space="preserve">1583 </v>
      </c>
      <c r="G621" t="str">
        <f t="shared" si="28"/>
        <v>Southwest #1806 (Replica)</v>
      </c>
      <c r="H621">
        <f t="shared" si="29"/>
        <v>38</v>
      </c>
    </row>
    <row r="622" spans="1:8" x14ac:dyDescent="0.45">
      <c r="A622">
        <v>621</v>
      </c>
      <c r="C622" t="s">
        <v>623</v>
      </c>
      <c r="D622">
        <v>1</v>
      </c>
      <c r="E622" t="s">
        <v>623</v>
      </c>
      <c r="F622" t="str">
        <f t="shared" si="27"/>
        <v xml:space="preserve">1166 </v>
      </c>
      <c r="G622" t="str">
        <f t="shared" si="28"/>
        <v>Stairway Balustrade Conc Pole</v>
      </c>
      <c r="H622">
        <f t="shared" si="29"/>
        <v>1</v>
      </c>
    </row>
    <row r="623" spans="1:8" x14ac:dyDescent="0.45">
      <c r="A623">
        <v>622</v>
      </c>
      <c r="C623" t="s">
        <v>624</v>
      </c>
      <c r="D623">
        <v>10</v>
      </c>
      <c r="E623" t="s">
        <v>624</v>
      </c>
      <c r="F623" t="str">
        <f t="shared" si="27"/>
        <v xml:space="preserve">1531 </v>
      </c>
      <c r="G623" t="str">
        <f t="shared" si="28"/>
        <v>Sterner Infanor 565 Wallwash Fixture</v>
      </c>
      <c r="H623">
        <f t="shared" si="29"/>
        <v>10</v>
      </c>
    </row>
    <row r="624" spans="1:8" x14ac:dyDescent="0.45">
      <c r="A624">
        <v>623</v>
      </c>
      <c r="C624" t="s">
        <v>625</v>
      </c>
      <c r="D624">
        <v>1</v>
      </c>
      <c r="E624" t="s">
        <v>625</v>
      </c>
      <c r="F624" t="str">
        <f t="shared" si="27"/>
        <v xml:space="preserve">1668 </v>
      </c>
      <c r="G624" t="str">
        <f t="shared" si="28"/>
        <v>The Village Sherman Oaks Monument</v>
      </c>
      <c r="H624">
        <f t="shared" si="29"/>
        <v>1</v>
      </c>
    </row>
    <row r="625" spans="1:8" x14ac:dyDescent="0.45">
      <c r="A625">
        <v>624</v>
      </c>
      <c r="B625" t="s">
        <v>626</v>
      </c>
      <c r="D625">
        <v>17</v>
      </c>
      <c r="E625" t="s">
        <v>626</v>
      </c>
      <c r="F625" t="str">
        <f t="shared" si="27"/>
        <v xml:space="preserve">1418 </v>
      </c>
      <c r="G625" t="str">
        <f t="shared" si="28"/>
        <v>Tree Light (Kim)</v>
      </c>
      <c r="H625">
        <f t="shared" si="29"/>
        <v>17</v>
      </c>
    </row>
    <row r="626" spans="1:8" x14ac:dyDescent="0.45">
      <c r="A626">
        <v>625</v>
      </c>
      <c r="B626" t="s">
        <v>627</v>
      </c>
      <c r="D626">
        <v>700</v>
      </c>
      <c r="E626" t="s">
        <v>627</v>
      </c>
      <c r="F626" t="str">
        <f t="shared" si="27"/>
        <v xml:space="preserve">1538 </v>
      </c>
      <c r="G626" t="str">
        <f t="shared" si="28"/>
        <v>Tunnel Light</v>
      </c>
      <c r="H626">
        <f t="shared" si="29"/>
        <v>700</v>
      </c>
    </row>
    <row r="627" spans="1:8" x14ac:dyDescent="0.45">
      <c r="A627">
        <v>626</v>
      </c>
      <c r="B627" t="s">
        <v>628</v>
      </c>
      <c r="D627">
        <v>1</v>
      </c>
      <c r="E627" t="s">
        <v>628</v>
      </c>
      <c r="F627" t="str">
        <f t="shared" si="27"/>
        <v xml:space="preserve">1535 </v>
      </c>
      <c r="G627" t="str">
        <f t="shared" si="28"/>
        <v>Type X_2-18' Arms</v>
      </c>
      <c r="H627">
        <f t="shared" si="29"/>
        <v>1</v>
      </c>
    </row>
    <row r="628" spans="1:8" x14ac:dyDescent="0.45">
      <c r="A628">
        <v>627</v>
      </c>
      <c r="B628" t="s">
        <v>629</v>
      </c>
      <c r="D628">
        <v>194</v>
      </c>
      <c r="E628" t="s">
        <v>629</v>
      </c>
      <c r="F628" t="str">
        <f t="shared" si="27"/>
        <v xml:space="preserve">535 </v>
      </c>
      <c r="G628" t="str">
        <f t="shared" si="28"/>
        <v>UM 1191</v>
      </c>
      <c r="H628">
        <f t="shared" si="29"/>
        <v>194</v>
      </c>
    </row>
    <row r="629" spans="1:8" x14ac:dyDescent="0.45">
      <c r="A629">
        <v>628</v>
      </c>
      <c r="B629" t="s">
        <v>630</v>
      </c>
      <c r="D629">
        <v>5</v>
      </c>
      <c r="E629" t="s">
        <v>630</v>
      </c>
      <c r="F629" t="str">
        <f t="shared" si="27"/>
        <v xml:space="preserve">578 </v>
      </c>
      <c r="G629" t="str">
        <f t="shared" si="28"/>
        <v>UM 1192</v>
      </c>
      <c r="H629">
        <f t="shared" si="29"/>
        <v>5</v>
      </c>
    </row>
    <row r="630" spans="1:8" x14ac:dyDescent="0.45">
      <c r="A630">
        <v>629</v>
      </c>
      <c r="B630" t="s">
        <v>631</v>
      </c>
      <c r="D630">
        <v>410</v>
      </c>
      <c r="E630" t="s">
        <v>631</v>
      </c>
      <c r="F630" t="str">
        <f t="shared" si="27"/>
        <v xml:space="preserve">544 </v>
      </c>
      <c r="G630" t="str">
        <f t="shared" si="28"/>
        <v>UM 1193</v>
      </c>
      <c r="H630">
        <f t="shared" si="29"/>
        <v>410</v>
      </c>
    </row>
    <row r="631" spans="1:8" x14ac:dyDescent="0.45">
      <c r="A631">
        <v>630</v>
      </c>
      <c r="B631" t="s">
        <v>632</v>
      </c>
      <c r="D631">
        <v>20</v>
      </c>
      <c r="E631" t="s">
        <v>632</v>
      </c>
      <c r="F631" t="str">
        <f t="shared" si="27"/>
        <v xml:space="preserve">1251 </v>
      </c>
      <c r="G631" t="str">
        <f t="shared" si="28"/>
        <v>UM 1298</v>
      </c>
      <c r="H631">
        <f t="shared" si="29"/>
        <v>20</v>
      </c>
    </row>
    <row r="632" spans="1:8" x14ac:dyDescent="0.45">
      <c r="A632">
        <v>631</v>
      </c>
      <c r="B632" t="s">
        <v>633</v>
      </c>
      <c r="D632">
        <v>32</v>
      </c>
      <c r="E632" t="s">
        <v>633</v>
      </c>
      <c r="F632" t="str">
        <f t="shared" si="27"/>
        <v xml:space="preserve">1203 </v>
      </c>
      <c r="G632" t="str">
        <f t="shared" si="28"/>
        <v>UM 1519</v>
      </c>
      <c r="H632">
        <f t="shared" si="29"/>
        <v>32</v>
      </c>
    </row>
    <row r="633" spans="1:8" x14ac:dyDescent="0.45">
      <c r="A633">
        <v>632</v>
      </c>
      <c r="B633" t="s">
        <v>634</v>
      </c>
      <c r="D633">
        <v>3</v>
      </c>
      <c r="E633" t="s">
        <v>634</v>
      </c>
      <c r="F633" t="str">
        <f t="shared" si="27"/>
        <v xml:space="preserve">570 </v>
      </c>
      <c r="G633" t="str">
        <f t="shared" si="28"/>
        <v>UM 1571</v>
      </c>
      <c r="H633">
        <f t="shared" si="29"/>
        <v>3</v>
      </c>
    </row>
    <row r="634" spans="1:8" x14ac:dyDescent="0.45">
      <c r="A634">
        <v>633</v>
      </c>
      <c r="B634" t="s">
        <v>635</v>
      </c>
      <c r="D634">
        <v>12</v>
      </c>
      <c r="E634" t="s">
        <v>635</v>
      </c>
      <c r="F634" t="str">
        <f t="shared" si="27"/>
        <v xml:space="preserve">1259 </v>
      </c>
      <c r="G634" t="str">
        <f t="shared" si="28"/>
        <v>UM 1610</v>
      </c>
      <c r="H634">
        <f t="shared" si="29"/>
        <v>12</v>
      </c>
    </row>
    <row r="635" spans="1:8" x14ac:dyDescent="0.45">
      <c r="A635">
        <v>634</v>
      </c>
      <c r="B635" t="s">
        <v>636</v>
      </c>
      <c r="D635">
        <v>20</v>
      </c>
      <c r="E635" t="s">
        <v>636</v>
      </c>
      <c r="F635" t="str">
        <f t="shared" si="27"/>
        <v xml:space="preserve">572 </v>
      </c>
      <c r="G635" t="str">
        <f t="shared" si="28"/>
        <v>UM 1620</v>
      </c>
      <c r="H635">
        <f t="shared" si="29"/>
        <v>20</v>
      </c>
    </row>
    <row r="636" spans="1:8" x14ac:dyDescent="0.45">
      <c r="A636">
        <v>635</v>
      </c>
      <c r="C636" t="s">
        <v>637</v>
      </c>
      <c r="D636">
        <v>4</v>
      </c>
      <c r="E636" t="s">
        <v>637</v>
      </c>
      <c r="F636" t="str">
        <f t="shared" si="27"/>
        <v xml:space="preserve">1190 </v>
      </c>
      <c r="G636" t="str">
        <f t="shared" si="28"/>
        <v>UM 1620A (TROLLEY)</v>
      </c>
      <c r="H636">
        <f t="shared" si="29"/>
        <v>4</v>
      </c>
    </row>
    <row r="637" spans="1:8" x14ac:dyDescent="0.45">
      <c r="A637">
        <v>636</v>
      </c>
      <c r="B637" t="s">
        <v>638</v>
      </c>
      <c r="D637">
        <v>342</v>
      </c>
      <c r="E637" t="s">
        <v>638</v>
      </c>
      <c r="F637" t="str">
        <f t="shared" si="27"/>
        <v xml:space="preserve">534 </v>
      </c>
      <c r="G637" t="str">
        <f t="shared" si="28"/>
        <v>UM 1747</v>
      </c>
      <c r="H637">
        <f t="shared" si="29"/>
        <v>342</v>
      </c>
    </row>
    <row r="638" spans="1:8" x14ac:dyDescent="0.45">
      <c r="A638">
        <v>637</v>
      </c>
      <c r="B638" t="s">
        <v>639</v>
      </c>
      <c r="D638">
        <v>17</v>
      </c>
      <c r="E638" t="s">
        <v>639</v>
      </c>
      <c r="F638" t="str">
        <f t="shared" si="27"/>
        <v xml:space="preserve">1357 </v>
      </c>
      <c r="G638" t="str">
        <f t="shared" si="28"/>
        <v>UM 1747 (Refurbish)</v>
      </c>
      <c r="H638">
        <f t="shared" si="29"/>
        <v>17</v>
      </c>
    </row>
    <row r="639" spans="1:8" x14ac:dyDescent="0.45">
      <c r="A639">
        <v>638</v>
      </c>
      <c r="B639" t="s">
        <v>640</v>
      </c>
      <c r="D639">
        <v>1684</v>
      </c>
      <c r="E639" t="s">
        <v>640</v>
      </c>
      <c r="F639" t="str">
        <f t="shared" si="27"/>
        <v xml:space="preserve">531 </v>
      </c>
      <c r="G639" t="str">
        <f t="shared" si="28"/>
        <v>UM 1774</v>
      </c>
      <c r="H639">
        <f t="shared" si="29"/>
        <v>1684</v>
      </c>
    </row>
    <row r="640" spans="1:8" x14ac:dyDescent="0.45">
      <c r="A640">
        <v>639</v>
      </c>
      <c r="B640" t="s">
        <v>641</v>
      </c>
      <c r="D640">
        <v>15</v>
      </c>
      <c r="E640" t="s">
        <v>641</v>
      </c>
      <c r="F640" t="str">
        <f t="shared" si="27"/>
        <v xml:space="preserve">532 </v>
      </c>
      <c r="G640" t="str">
        <f t="shared" si="28"/>
        <v>UM 1775</v>
      </c>
      <c r="H640">
        <f t="shared" si="29"/>
        <v>15</v>
      </c>
    </row>
    <row r="641" spans="1:8" x14ac:dyDescent="0.45">
      <c r="A641">
        <v>640</v>
      </c>
      <c r="B641" t="s">
        <v>642</v>
      </c>
      <c r="D641">
        <v>512</v>
      </c>
      <c r="E641" t="s">
        <v>642</v>
      </c>
      <c r="F641" t="str">
        <f t="shared" si="27"/>
        <v xml:space="preserve">577 </v>
      </c>
      <c r="G641" t="str">
        <f t="shared" si="28"/>
        <v>UM 1906</v>
      </c>
      <c r="H641">
        <f t="shared" si="29"/>
        <v>512</v>
      </c>
    </row>
    <row r="642" spans="1:8" x14ac:dyDescent="0.45">
      <c r="A642">
        <v>641</v>
      </c>
      <c r="B642" t="s">
        <v>643</v>
      </c>
      <c r="D642">
        <v>1</v>
      </c>
      <c r="E642" t="s">
        <v>643</v>
      </c>
      <c r="F642" t="str">
        <f t="shared" si="27"/>
        <v xml:space="preserve">1512 </v>
      </c>
      <c r="G642" t="str">
        <f t="shared" si="28"/>
        <v>UM 1906-Traffic</v>
      </c>
      <c r="H642">
        <f t="shared" si="29"/>
        <v>1</v>
      </c>
    </row>
    <row r="643" spans="1:8" x14ac:dyDescent="0.45">
      <c r="A643">
        <v>642</v>
      </c>
      <c r="B643" t="s">
        <v>644</v>
      </c>
      <c r="D643">
        <v>11</v>
      </c>
      <c r="E643" t="s">
        <v>644</v>
      </c>
      <c r="F643" t="str">
        <f t="shared" ref="F643:F691" si="30">LEFT(E643,FIND(" ",E643))</f>
        <v xml:space="preserve">1144 </v>
      </c>
      <c r="G643" t="str">
        <f t="shared" ref="G643:G691" si="31">RIGHT(E643,LEN(E643)-FIND(" ",E643))</f>
        <v>UM 2000</v>
      </c>
      <c r="H643">
        <f t="shared" ref="H643:H691" si="32">D643</f>
        <v>11</v>
      </c>
    </row>
    <row r="644" spans="1:8" x14ac:dyDescent="0.45">
      <c r="A644">
        <v>643</v>
      </c>
      <c r="B644" t="s">
        <v>645</v>
      </c>
      <c r="D644">
        <v>8</v>
      </c>
      <c r="E644" t="s">
        <v>645</v>
      </c>
      <c r="F644" t="str">
        <f t="shared" si="30"/>
        <v xml:space="preserve">1158 </v>
      </c>
      <c r="G644" t="str">
        <f t="shared" si="31"/>
        <v>UM 2216</v>
      </c>
      <c r="H644">
        <f t="shared" si="32"/>
        <v>8</v>
      </c>
    </row>
    <row r="645" spans="1:8" x14ac:dyDescent="0.45">
      <c r="A645">
        <v>644</v>
      </c>
      <c r="B645" t="s">
        <v>646</v>
      </c>
      <c r="D645">
        <v>28</v>
      </c>
      <c r="E645" t="s">
        <v>646</v>
      </c>
      <c r="F645" t="str">
        <f t="shared" si="30"/>
        <v xml:space="preserve">565 </v>
      </c>
      <c r="G645" t="str">
        <f t="shared" si="31"/>
        <v>UM 2502</v>
      </c>
      <c r="H645">
        <f t="shared" si="32"/>
        <v>28</v>
      </c>
    </row>
    <row r="646" spans="1:8" x14ac:dyDescent="0.45">
      <c r="A646">
        <v>645</v>
      </c>
      <c r="B646" t="s">
        <v>647</v>
      </c>
      <c r="D646">
        <v>8</v>
      </c>
      <c r="E646" t="s">
        <v>647</v>
      </c>
      <c r="F646" t="str">
        <f t="shared" si="30"/>
        <v xml:space="preserve">1216 </v>
      </c>
      <c r="G646" t="str">
        <f t="shared" si="31"/>
        <v>UM 3691</v>
      </c>
      <c r="H646">
        <f t="shared" si="32"/>
        <v>8</v>
      </c>
    </row>
    <row r="647" spans="1:8" x14ac:dyDescent="0.45">
      <c r="A647">
        <v>646</v>
      </c>
      <c r="B647" t="s">
        <v>648</v>
      </c>
      <c r="D647">
        <v>39</v>
      </c>
      <c r="E647" t="s">
        <v>648</v>
      </c>
      <c r="F647" t="str">
        <f t="shared" si="30"/>
        <v xml:space="preserve">569 </v>
      </c>
      <c r="G647" t="str">
        <f t="shared" si="31"/>
        <v>UM 40006Y-1</v>
      </c>
      <c r="H647">
        <f t="shared" si="32"/>
        <v>39</v>
      </c>
    </row>
    <row r="648" spans="1:8" x14ac:dyDescent="0.45">
      <c r="A648">
        <v>647</v>
      </c>
      <c r="C648" t="s">
        <v>649</v>
      </c>
      <c r="D648">
        <v>6</v>
      </c>
      <c r="E648" t="s">
        <v>649</v>
      </c>
      <c r="F648" t="str">
        <f t="shared" si="30"/>
        <v xml:space="preserve">566 </v>
      </c>
      <c r="G648" t="str">
        <f t="shared" si="31"/>
        <v>UM 40006Y-1 Conversion</v>
      </c>
      <c r="H648">
        <f t="shared" si="32"/>
        <v>6</v>
      </c>
    </row>
    <row r="649" spans="1:8" x14ac:dyDescent="0.45">
      <c r="A649">
        <v>648</v>
      </c>
      <c r="B649" t="s">
        <v>650</v>
      </c>
      <c r="D649">
        <v>6</v>
      </c>
      <c r="E649" t="s">
        <v>650</v>
      </c>
      <c r="F649" t="str">
        <f t="shared" si="30"/>
        <v xml:space="preserve">1217 </v>
      </c>
      <c r="G649" t="str">
        <f t="shared" si="31"/>
        <v>UM 40052</v>
      </c>
      <c r="H649">
        <f t="shared" si="32"/>
        <v>6</v>
      </c>
    </row>
    <row r="650" spans="1:8" x14ac:dyDescent="0.45">
      <c r="A650">
        <v>649</v>
      </c>
      <c r="B650" t="s">
        <v>651</v>
      </c>
      <c r="D650">
        <v>522</v>
      </c>
      <c r="E650" t="s">
        <v>651</v>
      </c>
      <c r="F650" t="str">
        <f t="shared" si="30"/>
        <v xml:space="preserve">552 </v>
      </c>
      <c r="G650" t="str">
        <f t="shared" si="31"/>
        <v>UM 40314</v>
      </c>
      <c r="H650">
        <f t="shared" si="32"/>
        <v>522</v>
      </c>
    </row>
    <row r="651" spans="1:8" x14ac:dyDescent="0.45">
      <c r="A651">
        <v>650</v>
      </c>
      <c r="B651" t="s">
        <v>652</v>
      </c>
      <c r="D651">
        <v>5</v>
      </c>
      <c r="E651" t="s">
        <v>652</v>
      </c>
      <c r="F651" t="str">
        <f t="shared" si="30"/>
        <v xml:space="preserve">1529 </v>
      </c>
      <c r="G651" t="str">
        <f t="shared" si="31"/>
        <v>UM 40314T</v>
      </c>
      <c r="H651">
        <f t="shared" si="32"/>
        <v>5</v>
      </c>
    </row>
    <row r="652" spans="1:8" x14ac:dyDescent="0.45">
      <c r="A652">
        <v>651</v>
      </c>
      <c r="B652" t="s">
        <v>653</v>
      </c>
      <c r="D652">
        <v>2</v>
      </c>
      <c r="E652" t="s">
        <v>653</v>
      </c>
      <c r="F652" t="str">
        <f t="shared" si="30"/>
        <v xml:space="preserve">1193 </v>
      </c>
      <c r="G652" t="str">
        <f t="shared" si="31"/>
        <v>UM 40315</v>
      </c>
      <c r="H652">
        <f t="shared" si="32"/>
        <v>2</v>
      </c>
    </row>
    <row r="653" spans="1:8" x14ac:dyDescent="0.45">
      <c r="A653">
        <v>652</v>
      </c>
      <c r="B653" t="s">
        <v>654</v>
      </c>
      <c r="D653">
        <v>8</v>
      </c>
      <c r="E653" t="s">
        <v>654</v>
      </c>
      <c r="F653" t="str">
        <f t="shared" si="30"/>
        <v xml:space="preserve">1196 </v>
      </c>
      <c r="G653" t="str">
        <f t="shared" si="31"/>
        <v>UM 41020</v>
      </c>
      <c r="H653">
        <f t="shared" si="32"/>
        <v>8</v>
      </c>
    </row>
    <row r="654" spans="1:8" x14ac:dyDescent="0.45">
      <c r="A654">
        <v>653</v>
      </c>
      <c r="B654" t="s">
        <v>655</v>
      </c>
      <c r="D654">
        <v>1</v>
      </c>
      <c r="E654" t="s">
        <v>655</v>
      </c>
      <c r="F654" t="str">
        <f t="shared" si="30"/>
        <v xml:space="preserve">568 </v>
      </c>
      <c r="G654" t="str">
        <f t="shared" si="31"/>
        <v>UM 4177</v>
      </c>
      <c r="H654">
        <f t="shared" si="32"/>
        <v>1</v>
      </c>
    </row>
    <row r="655" spans="1:8" x14ac:dyDescent="0.45">
      <c r="A655">
        <v>654</v>
      </c>
      <c r="B655" t="s">
        <v>656</v>
      </c>
      <c r="D655">
        <v>3</v>
      </c>
      <c r="E655" t="s">
        <v>656</v>
      </c>
      <c r="F655" t="str">
        <f t="shared" si="30"/>
        <v xml:space="preserve">1179 </v>
      </c>
      <c r="G655" t="str">
        <f t="shared" si="31"/>
        <v>UM 6148</v>
      </c>
      <c r="H655">
        <f t="shared" si="32"/>
        <v>3</v>
      </c>
    </row>
    <row r="656" spans="1:8" x14ac:dyDescent="0.45">
      <c r="A656">
        <v>655</v>
      </c>
      <c r="B656" t="s">
        <v>657</v>
      </c>
      <c r="D656">
        <v>57</v>
      </c>
      <c r="E656" t="s">
        <v>657</v>
      </c>
      <c r="F656" t="str">
        <f t="shared" si="30"/>
        <v xml:space="preserve">588 </v>
      </c>
      <c r="G656" t="str">
        <f t="shared" si="31"/>
        <v>UM 6160</v>
      </c>
      <c r="H656">
        <f t="shared" si="32"/>
        <v>57</v>
      </c>
    </row>
    <row r="657" spans="1:8" x14ac:dyDescent="0.45">
      <c r="A657">
        <v>656</v>
      </c>
      <c r="B657" t="s">
        <v>658</v>
      </c>
      <c r="D657">
        <v>30</v>
      </c>
      <c r="E657" t="s">
        <v>658</v>
      </c>
      <c r="F657" t="str">
        <f t="shared" si="30"/>
        <v xml:space="preserve">1541 </v>
      </c>
      <c r="G657" t="str">
        <f t="shared" si="31"/>
        <v>UM 6211-Y-558</v>
      </c>
      <c r="H657">
        <f t="shared" si="32"/>
        <v>30</v>
      </c>
    </row>
    <row r="658" spans="1:8" x14ac:dyDescent="0.45">
      <c r="A658">
        <v>657</v>
      </c>
      <c r="B658" t="s">
        <v>659</v>
      </c>
      <c r="D658">
        <v>76</v>
      </c>
      <c r="E658" t="s">
        <v>659</v>
      </c>
      <c r="F658" t="str">
        <f t="shared" si="30"/>
        <v xml:space="preserve">587 </v>
      </c>
      <c r="G658" t="str">
        <f t="shared" si="31"/>
        <v>UM 6213</v>
      </c>
      <c r="H658">
        <f t="shared" si="32"/>
        <v>76</v>
      </c>
    </row>
    <row r="659" spans="1:8" x14ac:dyDescent="0.45">
      <c r="A659">
        <v>658</v>
      </c>
      <c r="B659" t="s">
        <v>660</v>
      </c>
      <c r="D659">
        <v>92</v>
      </c>
      <c r="E659" t="s">
        <v>660</v>
      </c>
      <c r="F659" t="str">
        <f t="shared" si="30"/>
        <v xml:space="preserve">1140 </v>
      </c>
      <c r="G659" t="str">
        <f t="shared" si="31"/>
        <v>UM 6219</v>
      </c>
      <c r="H659">
        <f t="shared" si="32"/>
        <v>92</v>
      </c>
    </row>
    <row r="660" spans="1:8" x14ac:dyDescent="0.45">
      <c r="A660">
        <v>659</v>
      </c>
      <c r="B660" t="s">
        <v>661</v>
      </c>
      <c r="D660">
        <v>2</v>
      </c>
      <c r="E660" t="s">
        <v>661</v>
      </c>
      <c r="F660" t="str">
        <f t="shared" si="30"/>
        <v xml:space="preserve">1132 </v>
      </c>
      <c r="G660" t="str">
        <f t="shared" si="31"/>
        <v>UM 6311-Y-90</v>
      </c>
      <c r="H660">
        <f t="shared" si="32"/>
        <v>2</v>
      </c>
    </row>
    <row r="661" spans="1:8" x14ac:dyDescent="0.45">
      <c r="A661">
        <v>660</v>
      </c>
      <c r="B661" t="s">
        <v>662</v>
      </c>
      <c r="D661">
        <v>3</v>
      </c>
      <c r="E661" t="s">
        <v>662</v>
      </c>
      <c r="F661" t="str">
        <f t="shared" si="30"/>
        <v xml:space="preserve">1042 </v>
      </c>
      <c r="G661" t="str">
        <f t="shared" si="31"/>
        <v>UM 6319-Y-10</v>
      </c>
      <c r="H661">
        <f t="shared" si="32"/>
        <v>3</v>
      </c>
    </row>
    <row r="662" spans="1:8" x14ac:dyDescent="0.45">
      <c r="A662">
        <v>661</v>
      </c>
      <c r="B662" t="s">
        <v>663</v>
      </c>
      <c r="D662">
        <v>8</v>
      </c>
      <c r="E662" t="s">
        <v>663</v>
      </c>
      <c r="F662" t="str">
        <f t="shared" si="30"/>
        <v xml:space="preserve">543 </v>
      </c>
      <c r="G662" t="str">
        <f t="shared" si="31"/>
        <v>UM 649</v>
      </c>
      <c r="H662">
        <f t="shared" si="32"/>
        <v>8</v>
      </c>
    </row>
    <row r="663" spans="1:8" x14ac:dyDescent="0.45">
      <c r="A663">
        <v>662</v>
      </c>
      <c r="B663" t="s">
        <v>664</v>
      </c>
      <c r="D663">
        <v>2</v>
      </c>
      <c r="E663" t="s">
        <v>664</v>
      </c>
      <c r="F663" t="str">
        <f t="shared" si="30"/>
        <v xml:space="preserve">1058 </v>
      </c>
      <c r="G663" t="str">
        <f t="shared" si="31"/>
        <v>UM 70149</v>
      </c>
      <c r="H663">
        <f t="shared" si="32"/>
        <v>2</v>
      </c>
    </row>
    <row r="664" spans="1:8" x14ac:dyDescent="0.45">
      <c r="A664">
        <v>663</v>
      </c>
      <c r="B664" t="s">
        <v>665</v>
      </c>
      <c r="D664">
        <v>1</v>
      </c>
      <c r="E664" t="s">
        <v>665</v>
      </c>
      <c r="F664" t="str">
        <f t="shared" si="30"/>
        <v xml:space="preserve">1299 </v>
      </c>
      <c r="G664" t="str">
        <f t="shared" si="31"/>
        <v>UM 7112</v>
      </c>
      <c r="H664">
        <f t="shared" si="32"/>
        <v>1</v>
      </c>
    </row>
    <row r="665" spans="1:8" x14ac:dyDescent="0.45">
      <c r="A665">
        <v>664</v>
      </c>
      <c r="B665" t="s">
        <v>666</v>
      </c>
      <c r="D665">
        <v>14</v>
      </c>
      <c r="E665" t="s">
        <v>666</v>
      </c>
      <c r="F665" t="str">
        <f t="shared" si="30"/>
        <v xml:space="preserve">558 </v>
      </c>
      <c r="G665" t="str">
        <f t="shared" si="31"/>
        <v>UM 792</v>
      </c>
      <c r="H665">
        <f t="shared" si="32"/>
        <v>14</v>
      </c>
    </row>
    <row r="666" spans="1:8" x14ac:dyDescent="0.45">
      <c r="A666">
        <v>665</v>
      </c>
      <c r="C666" t="s">
        <v>667</v>
      </c>
      <c r="D666">
        <v>6</v>
      </c>
      <c r="E666" t="s">
        <v>667</v>
      </c>
      <c r="F666" t="str">
        <f t="shared" si="30"/>
        <v xml:space="preserve">1411 </v>
      </c>
      <c r="G666" t="str">
        <f t="shared" si="31"/>
        <v>UM 8705 Support Shaft</v>
      </c>
      <c r="H666">
        <f t="shared" si="32"/>
        <v>6</v>
      </c>
    </row>
    <row r="667" spans="1:8" x14ac:dyDescent="0.45">
      <c r="A667">
        <v>666</v>
      </c>
      <c r="B667" t="s">
        <v>668</v>
      </c>
      <c r="D667">
        <v>101</v>
      </c>
      <c r="E667" t="s">
        <v>668</v>
      </c>
      <c r="F667" t="str">
        <f t="shared" si="30"/>
        <v xml:space="preserve">559 </v>
      </c>
      <c r="G667" t="str">
        <f t="shared" si="31"/>
        <v>UM 874</v>
      </c>
      <c r="H667">
        <f t="shared" si="32"/>
        <v>101</v>
      </c>
    </row>
    <row r="668" spans="1:8" x14ac:dyDescent="0.45">
      <c r="A668">
        <v>667</v>
      </c>
      <c r="B668" t="s">
        <v>669</v>
      </c>
      <c r="D668">
        <v>23</v>
      </c>
      <c r="E668" t="s">
        <v>669</v>
      </c>
      <c r="F668" t="str">
        <f t="shared" si="30"/>
        <v xml:space="preserve">537 </v>
      </c>
      <c r="G668" t="str">
        <f t="shared" si="31"/>
        <v>UM 895-S</v>
      </c>
      <c r="H668">
        <f t="shared" si="32"/>
        <v>23</v>
      </c>
    </row>
    <row r="669" spans="1:8" x14ac:dyDescent="0.45">
      <c r="A669">
        <v>668</v>
      </c>
      <c r="B669" t="s">
        <v>670</v>
      </c>
      <c r="D669">
        <v>1</v>
      </c>
      <c r="E669" t="s">
        <v>670</v>
      </c>
      <c r="F669" t="str">
        <f t="shared" si="30"/>
        <v xml:space="preserve">1265 </v>
      </c>
      <c r="G669" t="str">
        <f t="shared" si="31"/>
        <v>UM Special</v>
      </c>
      <c r="H669">
        <f t="shared" si="32"/>
        <v>1</v>
      </c>
    </row>
    <row r="670" spans="1:8" x14ac:dyDescent="0.45">
      <c r="A670">
        <v>669</v>
      </c>
      <c r="B670" t="s">
        <v>671</v>
      </c>
      <c r="D670">
        <v>12</v>
      </c>
      <c r="E670" t="s">
        <v>671</v>
      </c>
      <c r="F670" t="str">
        <f t="shared" si="30"/>
        <v xml:space="preserve">1186 </v>
      </c>
      <c r="G670" t="str">
        <f t="shared" si="31"/>
        <v>Util Pole</v>
      </c>
      <c r="H670">
        <f t="shared" si="32"/>
        <v>12</v>
      </c>
    </row>
    <row r="671" spans="1:8" x14ac:dyDescent="0.45">
      <c r="A671">
        <v>670</v>
      </c>
      <c r="C671" t="s">
        <v>672</v>
      </c>
      <c r="D671">
        <v>10</v>
      </c>
      <c r="E671" t="s">
        <v>672</v>
      </c>
      <c r="F671" t="str">
        <f t="shared" si="30"/>
        <v xml:space="preserve">1312 </v>
      </c>
      <c r="G671" t="str">
        <f t="shared" si="31"/>
        <v>Valmont Combo Pole 24' &amp; 12' Arm</v>
      </c>
      <c r="H671">
        <f t="shared" si="32"/>
        <v>10</v>
      </c>
    </row>
    <row r="672" spans="1:8" x14ac:dyDescent="0.45">
      <c r="A672">
        <v>671</v>
      </c>
      <c r="C672" t="s">
        <v>673</v>
      </c>
      <c r="D672">
        <v>20</v>
      </c>
      <c r="E672" t="s">
        <v>673</v>
      </c>
      <c r="F672" t="str">
        <f t="shared" si="30"/>
        <v xml:space="preserve">1313 </v>
      </c>
      <c r="G672" t="str">
        <f t="shared" si="31"/>
        <v>Valmont Combo Pole 24' &amp; 6' Arm</v>
      </c>
      <c r="H672">
        <f t="shared" si="32"/>
        <v>20</v>
      </c>
    </row>
    <row r="673" spans="1:8" x14ac:dyDescent="0.45">
      <c r="A673">
        <v>672</v>
      </c>
      <c r="B673" t="s">
        <v>674</v>
      </c>
      <c r="D673">
        <v>17</v>
      </c>
      <c r="E673" t="s">
        <v>674</v>
      </c>
      <c r="F673" t="str">
        <f t="shared" si="30"/>
        <v xml:space="preserve">1289 </v>
      </c>
      <c r="G673" t="str">
        <f t="shared" si="31"/>
        <v>Valmont Pole 24'</v>
      </c>
      <c r="H673">
        <f t="shared" si="32"/>
        <v>17</v>
      </c>
    </row>
    <row r="674" spans="1:8" x14ac:dyDescent="0.45">
      <c r="A674">
        <v>673</v>
      </c>
      <c r="B674" t="s">
        <v>675</v>
      </c>
      <c r="D674">
        <v>31</v>
      </c>
      <c r="E674" t="s">
        <v>675</v>
      </c>
      <c r="F674" t="str">
        <f t="shared" si="30"/>
        <v xml:space="preserve">1386 </v>
      </c>
      <c r="G674" t="str">
        <f t="shared" si="31"/>
        <v>Wall Mounted (G.E.)</v>
      </c>
      <c r="H674">
        <f t="shared" si="32"/>
        <v>31</v>
      </c>
    </row>
    <row r="675" spans="1:8" x14ac:dyDescent="0.45">
      <c r="A675">
        <v>674</v>
      </c>
      <c r="C675" t="s">
        <v>676</v>
      </c>
      <c r="D675">
        <v>37</v>
      </c>
      <c r="E675" t="s">
        <v>676</v>
      </c>
      <c r="F675" t="str">
        <f t="shared" si="30"/>
        <v xml:space="preserve">1387 </v>
      </c>
      <c r="G675" t="str">
        <f t="shared" si="31"/>
        <v>Wall Mounted (Gardco Form 10)</v>
      </c>
      <c r="H675">
        <f t="shared" si="32"/>
        <v>37</v>
      </c>
    </row>
    <row r="676" spans="1:8" x14ac:dyDescent="0.45">
      <c r="A676">
        <v>675</v>
      </c>
      <c r="C676" t="s">
        <v>677</v>
      </c>
      <c r="D676">
        <v>212</v>
      </c>
      <c r="E676" t="s">
        <v>677</v>
      </c>
      <c r="F676" t="str">
        <f t="shared" si="30"/>
        <v xml:space="preserve">1257 </v>
      </c>
      <c r="G676" t="str">
        <f t="shared" si="31"/>
        <v>Wall Mounted (Gardco)</v>
      </c>
      <c r="H676">
        <f t="shared" si="32"/>
        <v>212</v>
      </c>
    </row>
    <row r="677" spans="1:8" x14ac:dyDescent="0.45">
      <c r="A677">
        <v>676</v>
      </c>
      <c r="C677" t="s">
        <v>678</v>
      </c>
      <c r="D677">
        <v>4</v>
      </c>
      <c r="E677" t="s">
        <v>678</v>
      </c>
      <c r="F677" t="str">
        <f t="shared" si="30"/>
        <v xml:space="preserve">1304 </v>
      </c>
      <c r="G677" t="str">
        <f t="shared" si="31"/>
        <v>Wall Mounted (Lumec)</v>
      </c>
      <c r="H677">
        <f t="shared" si="32"/>
        <v>4</v>
      </c>
    </row>
    <row r="678" spans="1:8" x14ac:dyDescent="0.45">
      <c r="A678">
        <v>677</v>
      </c>
      <c r="C678" t="s">
        <v>679</v>
      </c>
      <c r="D678">
        <v>4</v>
      </c>
      <c r="E678" t="s">
        <v>679</v>
      </c>
      <c r="F678" t="str">
        <f t="shared" si="30"/>
        <v xml:space="preserve">1550 </v>
      </c>
      <c r="G678" t="str">
        <f t="shared" si="31"/>
        <v>Wall Mounted Bridge Arch</v>
      </c>
      <c r="H678">
        <f t="shared" si="32"/>
        <v>4</v>
      </c>
    </row>
    <row r="679" spans="1:8" x14ac:dyDescent="0.45">
      <c r="A679">
        <v>678</v>
      </c>
      <c r="B679" t="s">
        <v>680</v>
      </c>
      <c r="D679">
        <v>72</v>
      </c>
      <c r="E679" t="s">
        <v>680</v>
      </c>
      <c r="F679" t="str">
        <f t="shared" si="30"/>
        <v xml:space="preserve">1367 </v>
      </c>
      <c r="G679" t="str">
        <f t="shared" si="31"/>
        <v>Wall Mounted Fixture</v>
      </c>
      <c r="H679">
        <f t="shared" si="32"/>
        <v>72</v>
      </c>
    </row>
    <row r="680" spans="1:8" x14ac:dyDescent="0.45">
      <c r="A680">
        <v>679</v>
      </c>
      <c r="C680" t="s">
        <v>681</v>
      </c>
      <c r="D680">
        <v>4</v>
      </c>
      <c r="E680" t="s">
        <v>681</v>
      </c>
      <c r="F680" t="str">
        <f t="shared" si="30"/>
        <v xml:space="preserve">1605 </v>
      </c>
      <c r="G680" t="str">
        <f t="shared" si="31"/>
        <v>Wall Mounted Gothic Lantern</v>
      </c>
      <c r="H680">
        <f t="shared" si="32"/>
        <v>4</v>
      </c>
    </row>
    <row r="681" spans="1:8" x14ac:dyDescent="0.45">
      <c r="A681">
        <v>680</v>
      </c>
      <c r="B681" t="s">
        <v>682</v>
      </c>
      <c r="D681">
        <v>9</v>
      </c>
      <c r="E681" t="s">
        <v>682</v>
      </c>
      <c r="F681" t="str">
        <f t="shared" si="30"/>
        <v xml:space="preserve">1606 </v>
      </c>
      <c r="G681" t="str">
        <f t="shared" si="31"/>
        <v>Wall Mounted Kenall</v>
      </c>
      <c r="H681">
        <f t="shared" si="32"/>
        <v>9</v>
      </c>
    </row>
    <row r="682" spans="1:8" x14ac:dyDescent="0.45">
      <c r="A682">
        <v>681</v>
      </c>
      <c r="C682" t="s">
        <v>683</v>
      </c>
      <c r="D682">
        <v>4</v>
      </c>
      <c r="E682" t="s">
        <v>683</v>
      </c>
      <c r="F682" t="str">
        <f t="shared" si="30"/>
        <v xml:space="preserve">1076 </v>
      </c>
      <c r="G682" t="str">
        <f t="shared" si="31"/>
        <v>Wall Mounted Pole W-1</v>
      </c>
      <c r="H682">
        <f t="shared" si="32"/>
        <v>4</v>
      </c>
    </row>
    <row r="683" spans="1:8" x14ac:dyDescent="0.45">
      <c r="A683">
        <v>682</v>
      </c>
      <c r="C683" t="s">
        <v>684</v>
      </c>
      <c r="D683">
        <v>38</v>
      </c>
      <c r="E683" t="s">
        <v>684</v>
      </c>
      <c r="F683" t="str">
        <f t="shared" si="30"/>
        <v xml:space="preserve">1493 </v>
      </c>
      <c r="G683" t="str">
        <f t="shared" si="31"/>
        <v>Wallmount - Gardco MV</v>
      </c>
      <c r="H683">
        <f t="shared" si="32"/>
        <v>38</v>
      </c>
    </row>
    <row r="684" spans="1:8" x14ac:dyDescent="0.45">
      <c r="A684">
        <v>683</v>
      </c>
      <c r="C684" t="s">
        <v>685</v>
      </c>
      <c r="D684">
        <v>2</v>
      </c>
      <c r="E684" t="s">
        <v>685</v>
      </c>
      <c r="F684" t="str">
        <f t="shared" si="30"/>
        <v xml:space="preserve">1494 </v>
      </c>
      <c r="G684" t="str">
        <f t="shared" si="31"/>
        <v>Wallmount - GE Wallighter</v>
      </c>
      <c r="H684">
        <f t="shared" si="32"/>
        <v>2</v>
      </c>
    </row>
    <row r="685" spans="1:8" x14ac:dyDescent="0.45">
      <c r="A685">
        <v>684</v>
      </c>
      <c r="B685" t="s">
        <v>686</v>
      </c>
      <c r="D685">
        <v>443</v>
      </c>
      <c r="E685" t="s">
        <v>686</v>
      </c>
      <c r="F685" t="str">
        <f t="shared" si="30"/>
        <v xml:space="preserve">1115 </v>
      </c>
      <c r="G685" t="str">
        <f t="shared" si="31"/>
        <v>Wallmount (Generic)</v>
      </c>
      <c r="H685">
        <f t="shared" si="32"/>
        <v>443</v>
      </c>
    </row>
    <row r="686" spans="1:8" x14ac:dyDescent="0.45">
      <c r="A686">
        <v>685</v>
      </c>
      <c r="C686" t="s">
        <v>687</v>
      </c>
      <c r="D686">
        <v>39</v>
      </c>
      <c r="E686" t="s">
        <v>687</v>
      </c>
      <c r="F686" t="str">
        <f t="shared" si="30"/>
        <v xml:space="preserve">564 </v>
      </c>
      <c r="G686" t="str">
        <f t="shared" si="31"/>
        <v>West'Hse Calif Duplex CI 2-lite</v>
      </c>
      <c r="H686">
        <f t="shared" si="32"/>
        <v>39</v>
      </c>
    </row>
    <row r="687" spans="1:8" x14ac:dyDescent="0.45">
      <c r="A687">
        <v>686</v>
      </c>
      <c r="C687" t="s">
        <v>688</v>
      </c>
      <c r="D687">
        <v>24</v>
      </c>
      <c r="E687" t="s">
        <v>688</v>
      </c>
      <c r="F687" t="str">
        <f t="shared" si="30"/>
        <v xml:space="preserve">1276 </v>
      </c>
      <c r="G687" t="str">
        <f t="shared" si="31"/>
        <v>West'Hse Calif Special CI 2-lite</v>
      </c>
      <c r="H687">
        <f t="shared" si="32"/>
        <v>24</v>
      </c>
    </row>
    <row r="688" spans="1:8" x14ac:dyDescent="0.45">
      <c r="A688">
        <v>687</v>
      </c>
      <c r="C688" t="s">
        <v>689</v>
      </c>
      <c r="D688">
        <v>35</v>
      </c>
      <c r="E688" t="s">
        <v>689</v>
      </c>
      <c r="F688" t="str">
        <f t="shared" si="30"/>
        <v xml:space="preserve">1301 </v>
      </c>
      <c r="G688" t="str">
        <f t="shared" si="31"/>
        <v>Westwood Pedestrian Pole</v>
      </c>
      <c r="H688">
        <f t="shared" si="32"/>
        <v>35</v>
      </c>
    </row>
    <row r="689" spans="1:8" x14ac:dyDescent="0.45">
      <c r="A689">
        <v>688</v>
      </c>
      <c r="B689" t="s">
        <v>690</v>
      </c>
      <c r="D689">
        <v>116</v>
      </c>
      <c r="E689" t="s">
        <v>690</v>
      </c>
      <c r="F689" t="str">
        <f t="shared" si="30"/>
        <v xml:space="preserve">562 </v>
      </c>
      <c r="G689" t="str">
        <f t="shared" si="31"/>
        <v>Whitley Ht Spl</v>
      </c>
      <c r="H689">
        <f t="shared" si="32"/>
        <v>116</v>
      </c>
    </row>
    <row r="690" spans="1:8" x14ac:dyDescent="0.45">
      <c r="A690">
        <v>689</v>
      </c>
      <c r="B690" t="s">
        <v>691</v>
      </c>
      <c r="D690">
        <v>104</v>
      </c>
      <c r="E690" t="s">
        <v>691</v>
      </c>
      <c r="F690" t="str">
        <f t="shared" si="30"/>
        <v xml:space="preserve">1108 </v>
      </c>
      <c r="G690" t="str">
        <f t="shared" si="31"/>
        <v>Wilshire Special</v>
      </c>
      <c r="H690">
        <f t="shared" si="32"/>
        <v>104</v>
      </c>
    </row>
    <row r="691" spans="1:8" x14ac:dyDescent="0.45">
      <c r="A691">
        <v>690</v>
      </c>
      <c r="B691" t="s">
        <v>692</v>
      </c>
      <c r="D691">
        <v>114</v>
      </c>
      <c r="E691" t="s">
        <v>692</v>
      </c>
      <c r="F691" t="str">
        <f t="shared" si="30"/>
        <v xml:space="preserve">1146 </v>
      </c>
      <c r="G691" t="str">
        <f t="shared" si="31"/>
        <v>Windsor Sq Spl (CI)</v>
      </c>
      <c r="H691">
        <f t="shared" si="32"/>
        <v>114</v>
      </c>
    </row>
    <row r="692" spans="1:8" x14ac:dyDescent="0.45">
      <c r="A692">
        <v>691</v>
      </c>
      <c r="B692" t="s">
        <v>693</v>
      </c>
      <c r="D692">
        <v>213532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FD1B-616C-48CA-BA2D-EB092190CDAE}">
  <dimension ref="A1:D692"/>
  <sheetViews>
    <sheetView tabSelected="1" topLeftCell="A2" workbookViewId="0">
      <selection activeCell="E11" sqref="E11"/>
    </sheetView>
  </sheetViews>
  <sheetFormatPr defaultRowHeight="14.25" x14ac:dyDescent="0.45"/>
  <cols>
    <col min="1" max="1" width="8.46484375" customWidth="1"/>
    <col min="2" max="2" width="33.3984375" bestFit="1" customWidth="1"/>
    <col min="3" max="3" width="6.73046875" bestFit="1" customWidth="1"/>
  </cols>
  <sheetData>
    <row r="1" spans="1:4" x14ac:dyDescent="0.45">
      <c r="A1" t="s">
        <v>1104</v>
      </c>
      <c r="B1" t="s">
        <v>1103</v>
      </c>
      <c r="C1" t="s">
        <v>2</v>
      </c>
    </row>
    <row r="2" spans="1:4" x14ac:dyDescent="0.45">
      <c r="A2" t="s">
        <v>1840</v>
      </c>
      <c r="B2" t="s">
        <v>1841</v>
      </c>
      <c r="C2">
        <v>39127</v>
      </c>
      <c r="D2">
        <f>C2/C692</f>
        <v>0.18323717288275293</v>
      </c>
    </row>
    <row r="3" spans="1:4" x14ac:dyDescent="0.45">
      <c r="A3" t="s">
        <v>2047</v>
      </c>
      <c r="B3" t="s">
        <v>762</v>
      </c>
      <c r="C3">
        <v>38770</v>
      </c>
      <c r="D3">
        <f>C3/$C$692+D2</f>
        <v>0.3648024652042785</v>
      </c>
    </row>
    <row r="4" spans="1:4" x14ac:dyDescent="0.45">
      <c r="A4" t="s">
        <v>2015</v>
      </c>
      <c r="B4" t="s">
        <v>761</v>
      </c>
      <c r="C4">
        <v>15989</v>
      </c>
      <c r="D4">
        <f t="shared" ref="D4:D67" si="0">C4/$C$692+D3</f>
        <v>0.43968117190866007</v>
      </c>
    </row>
    <row r="5" spans="1:4" x14ac:dyDescent="0.45">
      <c r="A5" t="s">
        <v>1846</v>
      </c>
      <c r="B5" t="s">
        <v>1847</v>
      </c>
      <c r="C5">
        <v>9908</v>
      </c>
      <c r="D5">
        <f t="shared" si="0"/>
        <v>0.48608171140625295</v>
      </c>
    </row>
    <row r="6" spans="1:4" x14ac:dyDescent="0.45">
      <c r="A6" t="s">
        <v>1872</v>
      </c>
      <c r="B6" t="s">
        <v>1873</v>
      </c>
      <c r="C6">
        <v>9678</v>
      </c>
      <c r="D6">
        <f t="shared" si="0"/>
        <v>0.53140512897364334</v>
      </c>
    </row>
    <row r="7" spans="1:4" x14ac:dyDescent="0.45">
      <c r="A7" t="s">
        <v>1826</v>
      </c>
      <c r="B7" t="s">
        <v>1827</v>
      </c>
      <c r="C7">
        <v>8340</v>
      </c>
      <c r="D7">
        <f t="shared" si="0"/>
        <v>0.57046250679055133</v>
      </c>
    </row>
    <row r="8" spans="1:4" x14ac:dyDescent="0.45">
      <c r="A8" t="s">
        <v>2041</v>
      </c>
      <c r="B8" t="s">
        <v>2042</v>
      </c>
      <c r="C8">
        <v>5839</v>
      </c>
      <c r="D8">
        <f t="shared" si="0"/>
        <v>0.59780735440121391</v>
      </c>
    </row>
    <row r="9" spans="1:4" x14ac:dyDescent="0.45">
      <c r="A9" t="s">
        <v>1806</v>
      </c>
      <c r="B9" t="s">
        <v>1807</v>
      </c>
      <c r="C9">
        <v>5534</v>
      </c>
      <c r="D9">
        <f t="shared" si="0"/>
        <v>0.62372384466965147</v>
      </c>
    </row>
    <row r="10" spans="1:4" x14ac:dyDescent="0.45">
      <c r="A10" t="s">
        <v>1838</v>
      </c>
      <c r="B10" t="s">
        <v>1839</v>
      </c>
      <c r="C10">
        <v>4862</v>
      </c>
      <c r="D10">
        <f t="shared" si="0"/>
        <v>0.64649326564636689</v>
      </c>
    </row>
    <row r="11" spans="1:4" x14ac:dyDescent="0.45">
      <c r="A11" t="s">
        <v>2333</v>
      </c>
      <c r="B11" t="s">
        <v>2334</v>
      </c>
      <c r="C11">
        <v>4343</v>
      </c>
      <c r="D11">
        <f t="shared" si="0"/>
        <v>0.6668321375718862</v>
      </c>
    </row>
    <row r="12" spans="1:4" x14ac:dyDescent="0.45">
      <c r="A12" t="s">
        <v>1751</v>
      </c>
      <c r="B12" t="s">
        <v>1752</v>
      </c>
      <c r="C12">
        <v>3829</v>
      </c>
      <c r="D12">
        <f t="shared" si="0"/>
        <v>0.68476387614034429</v>
      </c>
    </row>
    <row r="13" spans="1:4" x14ac:dyDescent="0.45">
      <c r="A13" t="s">
        <v>2078</v>
      </c>
      <c r="B13" t="s">
        <v>763</v>
      </c>
      <c r="C13">
        <v>3012</v>
      </c>
      <c r="D13">
        <f t="shared" si="0"/>
        <v>0.69886949028717005</v>
      </c>
    </row>
    <row r="14" spans="1:4" x14ac:dyDescent="0.45">
      <c r="A14" t="s">
        <v>2020</v>
      </c>
      <c r="B14" t="s">
        <v>2021</v>
      </c>
      <c r="C14">
        <v>2339</v>
      </c>
      <c r="D14">
        <f t="shared" si="0"/>
        <v>0.70982335200344682</v>
      </c>
    </row>
    <row r="15" spans="1:4" x14ac:dyDescent="0.45">
      <c r="A15" t="s">
        <v>1962</v>
      </c>
      <c r="B15" t="s">
        <v>760</v>
      </c>
      <c r="C15">
        <v>2209</v>
      </c>
      <c r="D15">
        <f t="shared" si="0"/>
        <v>0.72016840567221774</v>
      </c>
    </row>
    <row r="16" spans="1:4" x14ac:dyDescent="0.45">
      <c r="A16" t="s">
        <v>1411</v>
      </c>
      <c r="B16" t="s">
        <v>1412</v>
      </c>
      <c r="C16">
        <v>2021</v>
      </c>
      <c r="D16">
        <f t="shared" si="0"/>
        <v>0.72963302924151885</v>
      </c>
    </row>
    <row r="17" spans="1:4" x14ac:dyDescent="0.45">
      <c r="A17" t="s">
        <v>1755</v>
      </c>
      <c r="B17" t="s">
        <v>1756</v>
      </c>
      <c r="C17">
        <v>1903</v>
      </c>
      <c r="D17">
        <f t="shared" si="0"/>
        <v>0.7385450424292378</v>
      </c>
    </row>
    <row r="18" spans="1:4" x14ac:dyDescent="0.45">
      <c r="A18" t="s">
        <v>1783</v>
      </c>
      <c r="B18" t="s">
        <v>759</v>
      </c>
      <c r="C18">
        <v>1832</v>
      </c>
      <c r="D18">
        <f t="shared" si="0"/>
        <v>0.74712455276024203</v>
      </c>
    </row>
    <row r="19" spans="1:4" x14ac:dyDescent="0.45">
      <c r="A19" t="s">
        <v>2373</v>
      </c>
      <c r="B19" t="s">
        <v>2374</v>
      </c>
      <c r="C19">
        <v>1684</v>
      </c>
      <c r="D19">
        <f t="shared" si="0"/>
        <v>0.75501095854485512</v>
      </c>
    </row>
    <row r="20" spans="1:4" x14ac:dyDescent="0.45">
      <c r="A20" t="s">
        <v>2066</v>
      </c>
      <c r="B20" t="s">
        <v>2067</v>
      </c>
      <c r="C20">
        <v>1608</v>
      </c>
      <c r="D20">
        <f t="shared" si="0"/>
        <v>0.76254144577861871</v>
      </c>
    </row>
    <row r="21" spans="1:4" x14ac:dyDescent="0.45">
      <c r="A21" t="s">
        <v>1792</v>
      </c>
      <c r="B21" t="s">
        <v>1793</v>
      </c>
      <c r="C21">
        <v>1525</v>
      </c>
      <c r="D21">
        <f t="shared" si="0"/>
        <v>0.76968323248974402</v>
      </c>
    </row>
    <row r="22" spans="1:4" x14ac:dyDescent="0.45">
      <c r="A22" t="s">
        <v>1816</v>
      </c>
      <c r="B22" t="s">
        <v>1817</v>
      </c>
      <c r="C22">
        <v>1361</v>
      </c>
      <c r="D22">
        <f t="shared" si="0"/>
        <v>0.77605698443324667</v>
      </c>
    </row>
    <row r="23" spans="1:4" x14ac:dyDescent="0.45">
      <c r="A23" t="s">
        <v>1956</v>
      </c>
      <c r="B23" t="s">
        <v>1957</v>
      </c>
      <c r="C23">
        <v>1359</v>
      </c>
      <c r="D23">
        <f t="shared" si="0"/>
        <v>0.78242137009909529</v>
      </c>
    </row>
    <row r="24" spans="1:4" x14ac:dyDescent="0.45">
      <c r="A24" t="s">
        <v>2247</v>
      </c>
      <c r="B24" t="s">
        <v>2248</v>
      </c>
      <c r="C24">
        <v>1260</v>
      </c>
      <c r="D24">
        <f t="shared" si="0"/>
        <v>0.78832212502107424</v>
      </c>
    </row>
    <row r="25" spans="1:4" x14ac:dyDescent="0.45">
      <c r="A25" t="s">
        <v>1860</v>
      </c>
      <c r="B25" t="s">
        <v>1861</v>
      </c>
      <c r="C25">
        <v>1140</v>
      </c>
      <c r="D25">
        <f t="shared" si="0"/>
        <v>0.79366090328381711</v>
      </c>
    </row>
    <row r="26" spans="1:4" x14ac:dyDescent="0.45">
      <c r="A26" t="s">
        <v>1581</v>
      </c>
      <c r="B26" t="s">
        <v>1582</v>
      </c>
      <c r="C26">
        <v>1126</v>
      </c>
      <c r="D26">
        <f t="shared" si="0"/>
        <v>0.79893411760298239</v>
      </c>
    </row>
    <row r="27" spans="1:4" x14ac:dyDescent="0.45">
      <c r="A27" t="s">
        <v>1880</v>
      </c>
      <c r="B27" t="s">
        <v>1881</v>
      </c>
      <c r="C27">
        <v>1109</v>
      </c>
      <c r="D27">
        <f t="shared" si="0"/>
        <v>0.8041277185620892</v>
      </c>
    </row>
    <row r="28" spans="1:4" x14ac:dyDescent="0.45">
      <c r="A28" t="s">
        <v>2030</v>
      </c>
      <c r="B28" t="s">
        <v>2031</v>
      </c>
      <c r="C28">
        <v>1025</v>
      </c>
      <c r="D28">
        <f t="shared" si="0"/>
        <v>0.80892793585973077</v>
      </c>
    </row>
    <row r="29" spans="1:4" x14ac:dyDescent="0.45">
      <c r="A29" t="s">
        <v>1874</v>
      </c>
      <c r="B29" t="s">
        <v>1875</v>
      </c>
      <c r="C29">
        <v>968</v>
      </c>
      <c r="D29">
        <f t="shared" si="0"/>
        <v>0.81346121424423523</v>
      </c>
    </row>
    <row r="30" spans="1:4" x14ac:dyDescent="0.45">
      <c r="A30" t="s">
        <v>2251</v>
      </c>
      <c r="B30" t="s">
        <v>2252</v>
      </c>
      <c r="C30">
        <v>967</v>
      </c>
      <c r="D30">
        <f t="shared" si="0"/>
        <v>0.81798980948991273</v>
      </c>
    </row>
    <row r="31" spans="1:4" x14ac:dyDescent="0.45">
      <c r="A31" t="s">
        <v>2060</v>
      </c>
      <c r="B31" t="s">
        <v>2061</v>
      </c>
      <c r="C31">
        <v>917</v>
      </c>
      <c r="D31">
        <f t="shared" si="0"/>
        <v>0.82228424779424181</v>
      </c>
    </row>
    <row r="32" spans="1:4" x14ac:dyDescent="0.45">
      <c r="A32" t="s">
        <v>2227</v>
      </c>
      <c r="B32" t="s">
        <v>2228</v>
      </c>
      <c r="C32">
        <v>712</v>
      </c>
      <c r="D32">
        <f t="shared" si="0"/>
        <v>0.82561864263904261</v>
      </c>
    </row>
    <row r="33" spans="1:4" x14ac:dyDescent="0.45">
      <c r="A33" t="s">
        <v>2347</v>
      </c>
      <c r="B33" t="s">
        <v>2348</v>
      </c>
      <c r="C33">
        <v>700</v>
      </c>
      <c r="D33">
        <f t="shared" si="0"/>
        <v>0.82889683981791973</v>
      </c>
    </row>
    <row r="34" spans="1:4" x14ac:dyDescent="0.45">
      <c r="A34" t="s">
        <v>2301</v>
      </c>
      <c r="B34" t="s">
        <v>2302</v>
      </c>
      <c r="C34">
        <v>691</v>
      </c>
      <c r="D34">
        <f t="shared" si="0"/>
        <v>0.83213288874735414</v>
      </c>
    </row>
    <row r="35" spans="1:4" x14ac:dyDescent="0.45">
      <c r="A35" t="s">
        <v>2253</v>
      </c>
      <c r="B35" t="s">
        <v>2254</v>
      </c>
      <c r="C35">
        <v>638</v>
      </c>
      <c r="D35">
        <f t="shared" si="0"/>
        <v>0.83512073131895936</v>
      </c>
    </row>
    <row r="36" spans="1:4" x14ac:dyDescent="0.45">
      <c r="A36" t="s">
        <v>2045</v>
      </c>
      <c r="B36" t="s">
        <v>2046</v>
      </c>
      <c r="C36">
        <v>635</v>
      </c>
      <c r="D36">
        <f t="shared" si="0"/>
        <v>0.83809452447408361</v>
      </c>
    </row>
    <row r="37" spans="1:4" x14ac:dyDescent="0.45">
      <c r="A37" t="s">
        <v>1952</v>
      </c>
      <c r="B37" t="s">
        <v>1953</v>
      </c>
      <c r="C37">
        <v>594</v>
      </c>
      <c r="D37">
        <f t="shared" si="0"/>
        <v>0.84087630893730225</v>
      </c>
    </row>
    <row r="38" spans="1:4" x14ac:dyDescent="0.45">
      <c r="A38" t="s">
        <v>1613</v>
      </c>
      <c r="B38" t="s">
        <v>1614</v>
      </c>
      <c r="C38">
        <v>568</v>
      </c>
      <c r="D38">
        <f t="shared" si="0"/>
        <v>0.84353633179101972</v>
      </c>
    </row>
    <row r="39" spans="1:4" x14ac:dyDescent="0.45">
      <c r="A39" t="s">
        <v>2219</v>
      </c>
      <c r="B39" t="s">
        <v>2220</v>
      </c>
      <c r="C39">
        <v>559</v>
      </c>
      <c r="D39">
        <f t="shared" si="0"/>
        <v>0.84615420639529448</v>
      </c>
    </row>
    <row r="40" spans="1:4" x14ac:dyDescent="0.45">
      <c r="A40" t="s">
        <v>2309</v>
      </c>
      <c r="B40" t="s">
        <v>2310</v>
      </c>
      <c r="C40">
        <v>553</v>
      </c>
      <c r="D40">
        <f t="shared" si="0"/>
        <v>0.8487439821666074</v>
      </c>
    </row>
    <row r="41" spans="1:4" x14ac:dyDescent="0.45">
      <c r="A41" t="s">
        <v>2249</v>
      </c>
      <c r="B41" t="s">
        <v>2250</v>
      </c>
      <c r="C41">
        <v>535</v>
      </c>
      <c r="D41">
        <f t="shared" si="0"/>
        <v>0.8512494614390349</v>
      </c>
    </row>
    <row r="42" spans="1:4" x14ac:dyDescent="0.45">
      <c r="A42" t="s">
        <v>2395</v>
      </c>
      <c r="B42" t="s">
        <v>2396</v>
      </c>
      <c r="C42">
        <v>522</v>
      </c>
      <c r="D42">
        <f t="shared" si="0"/>
        <v>0.85369405990671188</v>
      </c>
    </row>
    <row r="43" spans="1:4" x14ac:dyDescent="0.45">
      <c r="A43" t="s">
        <v>1231</v>
      </c>
      <c r="B43" t="s">
        <v>1232</v>
      </c>
      <c r="C43">
        <v>519</v>
      </c>
      <c r="D43">
        <f t="shared" si="0"/>
        <v>0.85612460895790798</v>
      </c>
    </row>
    <row r="44" spans="1:4" x14ac:dyDescent="0.45">
      <c r="A44" t="s">
        <v>1235</v>
      </c>
      <c r="B44" t="s">
        <v>1236</v>
      </c>
      <c r="C44">
        <v>512</v>
      </c>
      <c r="D44">
        <f t="shared" si="0"/>
        <v>0.85852237603731529</v>
      </c>
    </row>
    <row r="45" spans="1:4" x14ac:dyDescent="0.45">
      <c r="A45" t="s">
        <v>2377</v>
      </c>
      <c r="B45" t="s">
        <v>2378</v>
      </c>
      <c r="C45">
        <v>512</v>
      </c>
      <c r="D45">
        <f t="shared" si="0"/>
        <v>0.8609201431167226</v>
      </c>
    </row>
    <row r="46" spans="1:4" x14ac:dyDescent="0.45">
      <c r="A46" t="s">
        <v>1995</v>
      </c>
      <c r="B46" t="s">
        <v>1996</v>
      </c>
      <c r="C46">
        <v>508</v>
      </c>
      <c r="D46">
        <f t="shared" si="0"/>
        <v>0.86329917764082209</v>
      </c>
    </row>
    <row r="47" spans="1:4" x14ac:dyDescent="0.45">
      <c r="A47" t="s">
        <v>1567</v>
      </c>
      <c r="B47" t="s">
        <v>1568</v>
      </c>
      <c r="C47">
        <v>489</v>
      </c>
      <c r="D47">
        <f t="shared" si="0"/>
        <v>0.8655892325272091</v>
      </c>
    </row>
    <row r="48" spans="1:4" x14ac:dyDescent="0.45">
      <c r="A48" t="s">
        <v>1467</v>
      </c>
      <c r="B48" t="s">
        <v>1468</v>
      </c>
      <c r="C48">
        <v>472</v>
      </c>
      <c r="D48">
        <f t="shared" si="0"/>
        <v>0.86779967405353775</v>
      </c>
    </row>
    <row r="49" spans="1:4" x14ac:dyDescent="0.45">
      <c r="A49" t="s">
        <v>2147</v>
      </c>
      <c r="B49" t="s">
        <v>2148</v>
      </c>
      <c r="C49">
        <v>443</v>
      </c>
      <c r="D49">
        <f t="shared" si="0"/>
        <v>0.86987430455388426</v>
      </c>
    </row>
    <row r="50" spans="1:4" x14ac:dyDescent="0.45">
      <c r="A50" t="s">
        <v>2465</v>
      </c>
      <c r="B50" t="s">
        <v>2466</v>
      </c>
      <c r="C50">
        <v>443</v>
      </c>
      <c r="D50">
        <f t="shared" si="0"/>
        <v>0.87194893505423077</v>
      </c>
    </row>
    <row r="51" spans="1:4" x14ac:dyDescent="0.45">
      <c r="A51" t="s">
        <v>2355</v>
      </c>
      <c r="B51" t="s">
        <v>2356</v>
      </c>
      <c r="C51">
        <v>410</v>
      </c>
      <c r="D51">
        <f t="shared" si="0"/>
        <v>0.87386902197328742</v>
      </c>
    </row>
    <row r="52" spans="1:4" x14ac:dyDescent="0.45">
      <c r="A52" t="s">
        <v>1812</v>
      </c>
      <c r="B52" t="s">
        <v>1813</v>
      </c>
      <c r="C52">
        <v>399</v>
      </c>
      <c r="D52">
        <f t="shared" si="0"/>
        <v>0.87573759436524745</v>
      </c>
    </row>
    <row r="53" spans="1:4" x14ac:dyDescent="0.45">
      <c r="A53" t="s">
        <v>1273</v>
      </c>
      <c r="B53" t="s">
        <v>1274</v>
      </c>
      <c r="C53">
        <v>398</v>
      </c>
      <c r="D53">
        <f t="shared" si="0"/>
        <v>0.87760148361838042</v>
      </c>
    </row>
    <row r="54" spans="1:4" x14ac:dyDescent="0.45">
      <c r="A54" t="s">
        <v>1371</v>
      </c>
      <c r="B54" t="s">
        <v>1372</v>
      </c>
      <c r="C54">
        <v>384</v>
      </c>
      <c r="D54">
        <f t="shared" si="0"/>
        <v>0.8793998089279359</v>
      </c>
    </row>
    <row r="55" spans="1:4" x14ac:dyDescent="0.45">
      <c r="A55" t="s">
        <v>2009</v>
      </c>
      <c r="B55" t="s">
        <v>2010</v>
      </c>
      <c r="C55">
        <v>376</v>
      </c>
      <c r="D55">
        <f t="shared" si="0"/>
        <v>0.88116066912687563</v>
      </c>
    </row>
    <row r="56" spans="1:4" x14ac:dyDescent="0.45">
      <c r="A56" t="s">
        <v>1906</v>
      </c>
      <c r="B56" t="s">
        <v>1907</v>
      </c>
      <c r="C56">
        <v>347</v>
      </c>
      <c r="D56">
        <f t="shared" si="0"/>
        <v>0.88278571829983332</v>
      </c>
    </row>
    <row r="57" spans="1:4" x14ac:dyDescent="0.45">
      <c r="A57" t="s">
        <v>1237</v>
      </c>
      <c r="B57" t="s">
        <v>1238</v>
      </c>
      <c r="C57">
        <v>345</v>
      </c>
      <c r="D57">
        <f t="shared" si="0"/>
        <v>0.8844014011951371</v>
      </c>
    </row>
    <row r="58" spans="1:4" x14ac:dyDescent="0.45">
      <c r="A58" t="s">
        <v>2369</v>
      </c>
      <c r="B58" t="s">
        <v>2370</v>
      </c>
      <c r="C58">
        <v>342</v>
      </c>
      <c r="D58">
        <f t="shared" si="0"/>
        <v>0.88600303467395991</v>
      </c>
    </row>
    <row r="59" spans="1:4" x14ac:dyDescent="0.45">
      <c r="A59" t="s">
        <v>1975</v>
      </c>
      <c r="B59" t="s">
        <v>1976</v>
      </c>
      <c r="C59">
        <v>337</v>
      </c>
      <c r="D59">
        <f t="shared" si="0"/>
        <v>0.88758125245864794</v>
      </c>
    </row>
    <row r="60" spans="1:4" x14ac:dyDescent="0.45">
      <c r="A60" t="s">
        <v>1229</v>
      </c>
      <c r="B60" t="s">
        <v>1230</v>
      </c>
      <c r="C60">
        <v>323</v>
      </c>
      <c r="D60">
        <f t="shared" si="0"/>
        <v>0.88909390629975837</v>
      </c>
    </row>
    <row r="61" spans="1:4" x14ac:dyDescent="0.45">
      <c r="A61" t="s">
        <v>1920</v>
      </c>
      <c r="B61" t="s">
        <v>1921</v>
      </c>
      <c r="C61">
        <v>304</v>
      </c>
      <c r="D61">
        <f t="shared" si="0"/>
        <v>0.89051758050315644</v>
      </c>
    </row>
    <row r="62" spans="1:4" x14ac:dyDescent="0.45">
      <c r="A62" t="s">
        <v>1967</v>
      </c>
      <c r="B62" t="s">
        <v>1968</v>
      </c>
      <c r="C62">
        <v>301</v>
      </c>
      <c r="D62">
        <f t="shared" si="0"/>
        <v>0.89192720529007363</v>
      </c>
    </row>
    <row r="63" spans="1:4" x14ac:dyDescent="0.45">
      <c r="A63" t="s">
        <v>1447</v>
      </c>
      <c r="B63" t="s">
        <v>1448</v>
      </c>
      <c r="C63">
        <v>291</v>
      </c>
      <c r="D63">
        <f t="shared" si="0"/>
        <v>0.89328999868872117</v>
      </c>
    </row>
    <row r="64" spans="1:4" x14ac:dyDescent="0.45">
      <c r="A64" t="s">
        <v>1655</v>
      </c>
      <c r="B64" t="s">
        <v>1656</v>
      </c>
      <c r="C64">
        <v>290</v>
      </c>
      <c r="D64">
        <f t="shared" si="0"/>
        <v>0.89464810894854174</v>
      </c>
    </row>
    <row r="65" spans="1:4" x14ac:dyDescent="0.45">
      <c r="A65" t="s">
        <v>1836</v>
      </c>
      <c r="B65" t="s">
        <v>1837</v>
      </c>
      <c r="C65">
        <v>290</v>
      </c>
      <c r="D65">
        <f t="shared" si="0"/>
        <v>0.89600621920836232</v>
      </c>
    </row>
    <row r="66" spans="1:4" x14ac:dyDescent="0.45">
      <c r="A66" t="s">
        <v>1659</v>
      </c>
      <c r="B66" t="s">
        <v>1660</v>
      </c>
      <c r="C66">
        <v>279</v>
      </c>
      <c r="D66">
        <f t="shared" si="0"/>
        <v>0.89731281494108617</v>
      </c>
    </row>
    <row r="67" spans="1:4" x14ac:dyDescent="0.45">
      <c r="A67" t="s">
        <v>2032</v>
      </c>
      <c r="B67" t="s">
        <v>712</v>
      </c>
      <c r="C67">
        <v>277</v>
      </c>
      <c r="D67">
        <f t="shared" si="0"/>
        <v>0.8986100443961561</v>
      </c>
    </row>
    <row r="68" spans="1:4" x14ac:dyDescent="0.45">
      <c r="A68" t="s">
        <v>1777</v>
      </c>
      <c r="B68" t="s">
        <v>1778</v>
      </c>
      <c r="C68">
        <v>268</v>
      </c>
      <c r="D68">
        <f t="shared" ref="D68:D131" si="1">C68/$C$692+D67</f>
        <v>0.89986512560178333</v>
      </c>
    </row>
    <row r="69" spans="1:4" x14ac:dyDescent="0.45">
      <c r="A69" t="s">
        <v>1419</v>
      </c>
      <c r="B69" t="s">
        <v>1420</v>
      </c>
      <c r="C69">
        <v>257</v>
      </c>
      <c r="D69">
        <f t="shared" si="1"/>
        <v>0.90106869228031394</v>
      </c>
    </row>
    <row r="70" spans="1:4" x14ac:dyDescent="0.45">
      <c r="A70" t="s">
        <v>2087</v>
      </c>
      <c r="B70" t="s">
        <v>2088</v>
      </c>
      <c r="C70">
        <v>248</v>
      </c>
      <c r="D70">
        <f t="shared" si="1"/>
        <v>0.90223011070940184</v>
      </c>
    </row>
    <row r="71" spans="1:4" x14ac:dyDescent="0.45">
      <c r="A71" t="s">
        <v>1926</v>
      </c>
      <c r="B71" t="s">
        <v>1927</v>
      </c>
      <c r="C71">
        <v>246</v>
      </c>
      <c r="D71">
        <f t="shared" si="1"/>
        <v>0.90338216286083584</v>
      </c>
    </row>
    <row r="72" spans="1:4" x14ac:dyDescent="0.45">
      <c r="A72" t="s">
        <v>1609</v>
      </c>
      <c r="B72" t="s">
        <v>1610</v>
      </c>
      <c r="C72">
        <v>243</v>
      </c>
      <c r="D72">
        <f t="shared" si="1"/>
        <v>0.90452016559578896</v>
      </c>
    </row>
    <row r="73" spans="1:4" x14ac:dyDescent="0.45">
      <c r="A73" t="s">
        <v>2169</v>
      </c>
      <c r="B73" t="s">
        <v>2170</v>
      </c>
      <c r="C73">
        <v>237</v>
      </c>
      <c r="D73">
        <f t="shared" si="1"/>
        <v>0.90563006949778024</v>
      </c>
    </row>
    <row r="74" spans="1:4" x14ac:dyDescent="0.45">
      <c r="A74" t="s">
        <v>1369</v>
      </c>
      <c r="B74" t="s">
        <v>1370</v>
      </c>
      <c r="C74">
        <v>232</v>
      </c>
      <c r="D74">
        <f t="shared" si="1"/>
        <v>0.90671655770563664</v>
      </c>
    </row>
    <row r="75" spans="1:4" x14ac:dyDescent="0.45">
      <c r="A75" t="s">
        <v>1181</v>
      </c>
      <c r="B75" t="s">
        <v>1182</v>
      </c>
      <c r="C75">
        <v>231</v>
      </c>
      <c r="D75">
        <f t="shared" si="1"/>
        <v>0.90779836277466608</v>
      </c>
    </row>
    <row r="76" spans="1:4" x14ac:dyDescent="0.45">
      <c r="A76" t="s">
        <v>1960</v>
      </c>
      <c r="B76" t="s">
        <v>1961</v>
      </c>
      <c r="C76">
        <v>226</v>
      </c>
      <c r="D76">
        <f t="shared" si="1"/>
        <v>0.90885675214956074</v>
      </c>
    </row>
    <row r="77" spans="1:4" x14ac:dyDescent="0.45">
      <c r="A77" t="s">
        <v>2091</v>
      </c>
      <c r="B77" t="s">
        <v>2092</v>
      </c>
      <c r="C77">
        <v>218</v>
      </c>
      <c r="D77">
        <f t="shared" si="1"/>
        <v>0.90987767641383965</v>
      </c>
    </row>
    <row r="78" spans="1:4" x14ac:dyDescent="0.45">
      <c r="A78" t="s">
        <v>2447</v>
      </c>
      <c r="B78" t="s">
        <v>2448</v>
      </c>
      <c r="C78">
        <v>212</v>
      </c>
      <c r="D78">
        <f t="shared" si="1"/>
        <v>0.91087050184515672</v>
      </c>
    </row>
    <row r="79" spans="1:4" x14ac:dyDescent="0.45">
      <c r="A79" t="s">
        <v>2103</v>
      </c>
      <c r="B79" t="s">
        <v>2104</v>
      </c>
      <c r="C79">
        <v>209</v>
      </c>
      <c r="D79">
        <f t="shared" si="1"/>
        <v>0.91184927785999292</v>
      </c>
    </row>
    <row r="80" spans="1:4" x14ac:dyDescent="0.45">
      <c r="A80" t="s">
        <v>2293</v>
      </c>
      <c r="B80" t="s">
        <v>2294</v>
      </c>
      <c r="C80">
        <v>207</v>
      </c>
      <c r="D80">
        <f t="shared" si="1"/>
        <v>0.91281868759717522</v>
      </c>
    </row>
    <row r="81" spans="1:4" x14ac:dyDescent="0.45">
      <c r="A81" t="s">
        <v>1948</v>
      </c>
      <c r="B81" t="s">
        <v>1949</v>
      </c>
      <c r="C81">
        <v>202</v>
      </c>
      <c r="D81">
        <f t="shared" si="1"/>
        <v>0.91376468164022262</v>
      </c>
    </row>
    <row r="82" spans="1:4" x14ac:dyDescent="0.45">
      <c r="A82" t="s">
        <v>1383</v>
      </c>
      <c r="B82" t="s">
        <v>1384</v>
      </c>
      <c r="C82">
        <v>201</v>
      </c>
      <c r="D82">
        <f t="shared" si="1"/>
        <v>0.91470599254444307</v>
      </c>
    </row>
    <row r="83" spans="1:4" x14ac:dyDescent="0.45">
      <c r="A83" t="s">
        <v>1285</v>
      </c>
      <c r="B83" t="s">
        <v>1286</v>
      </c>
      <c r="C83">
        <v>200</v>
      </c>
      <c r="D83">
        <f t="shared" si="1"/>
        <v>0.91564262030983656</v>
      </c>
    </row>
    <row r="84" spans="1:4" x14ac:dyDescent="0.45">
      <c r="A84" t="s">
        <v>1367</v>
      </c>
      <c r="B84" t="s">
        <v>1368</v>
      </c>
      <c r="C84">
        <v>195</v>
      </c>
      <c r="D84">
        <f t="shared" si="1"/>
        <v>0.91655583238109517</v>
      </c>
    </row>
    <row r="85" spans="1:4" x14ac:dyDescent="0.45">
      <c r="A85" t="s">
        <v>2351</v>
      </c>
      <c r="B85" t="s">
        <v>2352</v>
      </c>
      <c r="C85">
        <v>194</v>
      </c>
      <c r="D85">
        <f t="shared" si="1"/>
        <v>0.91746436131352682</v>
      </c>
    </row>
    <row r="86" spans="1:4" x14ac:dyDescent="0.45">
      <c r="A86" t="s">
        <v>1593</v>
      </c>
      <c r="B86" t="s">
        <v>1594</v>
      </c>
      <c r="C86">
        <v>192</v>
      </c>
      <c r="D86">
        <f t="shared" si="1"/>
        <v>0.91836352396830456</v>
      </c>
    </row>
    <row r="87" spans="1:4" x14ac:dyDescent="0.45">
      <c r="A87" t="s">
        <v>2221</v>
      </c>
      <c r="B87" t="s">
        <v>2222</v>
      </c>
      <c r="C87">
        <v>188</v>
      </c>
      <c r="D87">
        <f t="shared" si="1"/>
        <v>0.91924395406777448</v>
      </c>
    </row>
    <row r="88" spans="1:4" x14ac:dyDescent="0.45">
      <c r="A88" t="s">
        <v>1633</v>
      </c>
      <c r="B88" t="s">
        <v>1634</v>
      </c>
      <c r="C88">
        <v>187</v>
      </c>
      <c r="D88">
        <f t="shared" si="1"/>
        <v>0.92011970102841734</v>
      </c>
    </row>
    <row r="89" spans="1:4" x14ac:dyDescent="0.45">
      <c r="A89" t="s">
        <v>1637</v>
      </c>
      <c r="B89" t="s">
        <v>1638</v>
      </c>
      <c r="C89">
        <v>187</v>
      </c>
      <c r="D89">
        <f t="shared" si="1"/>
        <v>0.92099544798906019</v>
      </c>
    </row>
    <row r="90" spans="1:4" x14ac:dyDescent="0.45">
      <c r="A90" t="s">
        <v>1757</v>
      </c>
      <c r="B90" t="s">
        <v>1758</v>
      </c>
      <c r="C90">
        <v>187</v>
      </c>
      <c r="D90">
        <f t="shared" si="1"/>
        <v>0.92187119494970304</v>
      </c>
    </row>
    <row r="91" spans="1:4" x14ac:dyDescent="0.45">
      <c r="A91" t="s">
        <v>2149</v>
      </c>
      <c r="B91" t="s">
        <v>2150</v>
      </c>
      <c r="C91">
        <v>183</v>
      </c>
      <c r="D91">
        <f t="shared" si="1"/>
        <v>0.92272820935503808</v>
      </c>
    </row>
    <row r="92" spans="1:4" x14ac:dyDescent="0.45">
      <c r="A92" t="s">
        <v>1177</v>
      </c>
      <c r="B92" t="s">
        <v>1178</v>
      </c>
      <c r="C92">
        <v>181</v>
      </c>
      <c r="D92">
        <f t="shared" si="1"/>
        <v>0.9235758574827192</v>
      </c>
    </row>
    <row r="93" spans="1:4" x14ac:dyDescent="0.45">
      <c r="A93" t="s">
        <v>2143</v>
      </c>
      <c r="B93" t="s">
        <v>2144</v>
      </c>
      <c r="C93">
        <v>177</v>
      </c>
      <c r="D93">
        <f t="shared" si="1"/>
        <v>0.92440477305509239</v>
      </c>
    </row>
    <row r="94" spans="1:4" x14ac:dyDescent="0.45">
      <c r="A94" t="s">
        <v>1723</v>
      </c>
      <c r="B94" t="s">
        <v>1724</v>
      </c>
      <c r="C94">
        <v>168</v>
      </c>
      <c r="D94">
        <f t="shared" si="1"/>
        <v>0.92519154037802287</v>
      </c>
    </row>
    <row r="95" spans="1:4" x14ac:dyDescent="0.45">
      <c r="A95" t="s">
        <v>1898</v>
      </c>
      <c r="B95" t="s">
        <v>1899</v>
      </c>
      <c r="C95">
        <v>164</v>
      </c>
      <c r="D95">
        <f t="shared" si="1"/>
        <v>0.92595957514564553</v>
      </c>
    </row>
    <row r="96" spans="1:4" x14ac:dyDescent="0.45">
      <c r="A96" t="s">
        <v>1790</v>
      </c>
      <c r="B96" t="s">
        <v>1791</v>
      </c>
      <c r="C96">
        <v>157</v>
      </c>
      <c r="D96">
        <f t="shared" si="1"/>
        <v>0.92669482794147939</v>
      </c>
    </row>
    <row r="97" spans="1:4" x14ac:dyDescent="0.45">
      <c r="A97" t="s">
        <v>1888</v>
      </c>
      <c r="B97" t="s">
        <v>1889</v>
      </c>
      <c r="C97">
        <v>153</v>
      </c>
      <c r="D97">
        <f t="shared" si="1"/>
        <v>0.92741134818200543</v>
      </c>
    </row>
    <row r="98" spans="1:4" x14ac:dyDescent="0.45">
      <c r="A98" t="s">
        <v>1773</v>
      </c>
      <c r="B98" t="s">
        <v>1774</v>
      </c>
      <c r="C98">
        <v>150</v>
      </c>
      <c r="D98">
        <f t="shared" si="1"/>
        <v>0.9281138190060505</v>
      </c>
    </row>
    <row r="99" spans="1:4" x14ac:dyDescent="0.45">
      <c r="A99" t="s">
        <v>1293</v>
      </c>
      <c r="B99" t="s">
        <v>1294</v>
      </c>
      <c r="C99">
        <v>149</v>
      </c>
      <c r="D99">
        <f t="shared" si="1"/>
        <v>0.92881160669126861</v>
      </c>
    </row>
    <row r="100" spans="1:4" x14ac:dyDescent="0.45">
      <c r="A100" t="s">
        <v>1858</v>
      </c>
      <c r="B100" t="s">
        <v>1859</v>
      </c>
      <c r="C100">
        <v>149</v>
      </c>
      <c r="D100">
        <f t="shared" si="1"/>
        <v>0.92950939437648672</v>
      </c>
    </row>
    <row r="101" spans="1:4" x14ac:dyDescent="0.45">
      <c r="A101" t="s">
        <v>1864</v>
      </c>
      <c r="B101" t="s">
        <v>1865</v>
      </c>
      <c r="C101">
        <v>147</v>
      </c>
      <c r="D101">
        <f t="shared" si="1"/>
        <v>0.93019781578405092</v>
      </c>
    </row>
    <row r="102" spans="1:4" x14ac:dyDescent="0.45">
      <c r="A102" t="s">
        <v>1307</v>
      </c>
      <c r="B102" t="s">
        <v>1308</v>
      </c>
      <c r="C102">
        <v>146</v>
      </c>
      <c r="D102">
        <f t="shared" si="1"/>
        <v>0.93088155405278816</v>
      </c>
    </row>
    <row r="103" spans="1:4" x14ac:dyDescent="0.45">
      <c r="A103" t="s">
        <v>1429</v>
      </c>
      <c r="B103" t="s">
        <v>1430</v>
      </c>
      <c r="C103">
        <v>145</v>
      </c>
      <c r="D103">
        <f t="shared" si="1"/>
        <v>0.93156060918269845</v>
      </c>
    </row>
    <row r="104" spans="1:4" x14ac:dyDescent="0.45">
      <c r="A104" t="s">
        <v>2001</v>
      </c>
      <c r="B104" t="s">
        <v>2002</v>
      </c>
      <c r="C104">
        <v>144</v>
      </c>
      <c r="D104">
        <f t="shared" si="1"/>
        <v>0.93223498117378178</v>
      </c>
    </row>
    <row r="105" spans="1:4" x14ac:dyDescent="0.45">
      <c r="A105" t="s">
        <v>1413</v>
      </c>
      <c r="B105" t="s">
        <v>1414</v>
      </c>
      <c r="C105">
        <v>142</v>
      </c>
      <c r="D105">
        <f t="shared" si="1"/>
        <v>0.93289998688721121</v>
      </c>
    </row>
    <row r="106" spans="1:4" x14ac:dyDescent="0.45">
      <c r="A106" t="s">
        <v>1788</v>
      </c>
      <c r="B106" t="s">
        <v>1789</v>
      </c>
      <c r="C106">
        <v>141</v>
      </c>
      <c r="D106">
        <f t="shared" si="1"/>
        <v>0.93356030946181356</v>
      </c>
    </row>
    <row r="107" spans="1:4" x14ac:dyDescent="0.45">
      <c r="A107" t="s">
        <v>2173</v>
      </c>
      <c r="B107" t="s">
        <v>2174</v>
      </c>
      <c r="C107">
        <v>141</v>
      </c>
      <c r="D107">
        <f t="shared" si="1"/>
        <v>0.93422063203641592</v>
      </c>
    </row>
    <row r="108" spans="1:4" x14ac:dyDescent="0.45">
      <c r="A108" t="s">
        <v>1171</v>
      </c>
      <c r="B108" t="s">
        <v>1172</v>
      </c>
      <c r="C108">
        <v>140</v>
      </c>
      <c r="D108">
        <f t="shared" si="1"/>
        <v>0.93487627147219132</v>
      </c>
    </row>
    <row r="109" spans="1:4" x14ac:dyDescent="0.45">
      <c r="A109" t="s">
        <v>1427</v>
      </c>
      <c r="B109" t="s">
        <v>1428</v>
      </c>
      <c r="C109">
        <v>138</v>
      </c>
      <c r="D109">
        <f t="shared" si="1"/>
        <v>0.93552254463031281</v>
      </c>
    </row>
    <row r="110" spans="1:4" x14ac:dyDescent="0.45">
      <c r="A110" t="s">
        <v>2024</v>
      </c>
      <c r="B110" t="s">
        <v>2025</v>
      </c>
      <c r="C110">
        <v>135</v>
      </c>
      <c r="D110">
        <f t="shared" si="1"/>
        <v>0.93615476837195344</v>
      </c>
    </row>
    <row r="111" spans="1:4" x14ac:dyDescent="0.45">
      <c r="A111" t="s">
        <v>1824</v>
      </c>
      <c r="B111" t="s">
        <v>1825</v>
      </c>
      <c r="C111">
        <v>131</v>
      </c>
      <c r="D111">
        <f t="shared" si="1"/>
        <v>0.93676825955828613</v>
      </c>
    </row>
    <row r="112" spans="1:4" x14ac:dyDescent="0.45">
      <c r="A112" t="s">
        <v>1902</v>
      </c>
      <c r="B112" t="s">
        <v>1903</v>
      </c>
      <c r="C112">
        <v>127</v>
      </c>
      <c r="D112">
        <f t="shared" si="1"/>
        <v>0.937363018189311</v>
      </c>
    </row>
    <row r="113" spans="1:4" x14ac:dyDescent="0.45">
      <c r="A113" t="s">
        <v>1253</v>
      </c>
      <c r="B113" t="s">
        <v>1254</v>
      </c>
      <c r="C113">
        <v>124</v>
      </c>
      <c r="D113">
        <f t="shared" si="1"/>
        <v>0.93794372740385501</v>
      </c>
    </row>
    <row r="114" spans="1:4" x14ac:dyDescent="0.45">
      <c r="A114" t="s">
        <v>1279</v>
      </c>
      <c r="B114" t="s">
        <v>1280</v>
      </c>
      <c r="C114">
        <v>124</v>
      </c>
      <c r="D114">
        <f t="shared" si="1"/>
        <v>0.93852443661839902</v>
      </c>
    </row>
    <row r="115" spans="1:4" x14ac:dyDescent="0.45">
      <c r="A115" t="s">
        <v>2207</v>
      </c>
      <c r="B115" t="s">
        <v>2208</v>
      </c>
      <c r="C115">
        <v>124</v>
      </c>
      <c r="D115">
        <f t="shared" si="1"/>
        <v>0.93910514583294302</v>
      </c>
    </row>
    <row r="116" spans="1:4" x14ac:dyDescent="0.45">
      <c r="A116" t="s">
        <v>1918</v>
      </c>
      <c r="B116" t="s">
        <v>1919</v>
      </c>
      <c r="C116">
        <v>121</v>
      </c>
      <c r="D116">
        <f t="shared" si="1"/>
        <v>0.93967180563100605</v>
      </c>
    </row>
    <row r="117" spans="1:4" x14ac:dyDescent="0.45">
      <c r="A117" t="s">
        <v>1719</v>
      </c>
      <c r="B117" t="s">
        <v>1720</v>
      </c>
      <c r="C117">
        <v>120</v>
      </c>
      <c r="D117">
        <f t="shared" si="1"/>
        <v>0.94023378229024213</v>
      </c>
    </row>
    <row r="118" spans="1:4" x14ac:dyDescent="0.45">
      <c r="A118" t="s">
        <v>2179</v>
      </c>
      <c r="B118" t="s">
        <v>2180</v>
      </c>
      <c r="C118">
        <v>120</v>
      </c>
      <c r="D118">
        <f t="shared" si="1"/>
        <v>0.9407957589494782</v>
      </c>
    </row>
    <row r="119" spans="1:4" x14ac:dyDescent="0.45">
      <c r="A119" t="s">
        <v>2295</v>
      </c>
      <c r="B119" t="s">
        <v>2296</v>
      </c>
      <c r="C119">
        <v>120</v>
      </c>
      <c r="D119">
        <f t="shared" si="1"/>
        <v>0.94135773560871427</v>
      </c>
    </row>
    <row r="120" spans="1:4" x14ac:dyDescent="0.45">
      <c r="A120" t="s">
        <v>2097</v>
      </c>
      <c r="B120" t="s">
        <v>2098</v>
      </c>
      <c r="C120">
        <v>117</v>
      </c>
      <c r="D120">
        <f t="shared" si="1"/>
        <v>0.94190566285146948</v>
      </c>
    </row>
    <row r="121" spans="1:4" x14ac:dyDescent="0.45">
      <c r="A121" t="s">
        <v>1828</v>
      </c>
      <c r="B121" t="s">
        <v>1829</v>
      </c>
      <c r="C121">
        <v>116</v>
      </c>
      <c r="D121">
        <f t="shared" si="1"/>
        <v>0.94244890695539774</v>
      </c>
    </row>
    <row r="122" spans="1:4" x14ac:dyDescent="0.45">
      <c r="A122" t="s">
        <v>2473</v>
      </c>
      <c r="B122" t="s">
        <v>2474</v>
      </c>
      <c r="C122">
        <v>116</v>
      </c>
      <c r="D122">
        <f t="shared" si="1"/>
        <v>0.94299215105932599</v>
      </c>
    </row>
    <row r="123" spans="1:4" x14ac:dyDescent="0.45">
      <c r="A123" t="s">
        <v>1341</v>
      </c>
      <c r="B123" t="s">
        <v>1342</v>
      </c>
      <c r="C123">
        <v>114</v>
      </c>
      <c r="D123">
        <f t="shared" si="1"/>
        <v>0.94352602888560022</v>
      </c>
    </row>
    <row r="124" spans="1:4" x14ac:dyDescent="0.45">
      <c r="A124" t="s">
        <v>2477</v>
      </c>
      <c r="B124" t="s">
        <v>2478</v>
      </c>
      <c r="C124">
        <v>114</v>
      </c>
      <c r="D124">
        <f t="shared" si="1"/>
        <v>0.94405990671187445</v>
      </c>
    </row>
    <row r="125" spans="1:4" x14ac:dyDescent="0.45">
      <c r="A125" t="s">
        <v>1421</v>
      </c>
      <c r="B125" t="s">
        <v>1422</v>
      </c>
      <c r="C125">
        <v>111</v>
      </c>
      <c r="D125">
        <f t="shared" si="1"/>
        <v>0.94457973512166782</v>
      </c>
    </row>
    <row r="126" spans="1:4" x14ac:dyDescent="0.45">
      <c r="A126" t="s">
        <v>2275</v>
      </c>
      <c r="B126" t="s">
        <v>2276</v>
      </c>
      <c r="C126">
        <v>111</v>
      </c>
      <c r="D126">
        <f t="shared" si="1"/>
        <v>0.94509956353146118</v>
      </c>
    </row>
    <row r="127" spans="1:4" x14ac:dyDescent="0.45">
      <c r="A127" t="s">
        <v>1213</v>
      </c>
      <c r="B127" t="s">
        <v>1214</v>
      </c>
      <c r="C127">
        <v>108</v>
      </c>
      <c r="D127">
        <f t="shared" si="1"/>
        <v>0.94560534252477368</v>
      </c>
    </row>
    <row r="128" spans="1:4" x14ac:dyDescent="0.45">
      <c r="A128" t="s">
        <v>1924</v>
      </c>
      <c r="B128" t="s">
        <v>1925</v>
      </c>
      <c r="C128">
        <v>108</v>
      </c>
      <c r="D128">
        <f t="shared" si="1"/>
        <v>0.94611112151808618</v>
      </c>
    </row>
    <row r="129" spans="1:4" x14ac:dyDescent="0.45">
      <c r="A129" t="s">
        <v>1271</v>
      </c>
      <c r="B129" t="s">
        <v>1272</v>
      </c>
      <c r="C129">
        <v>107</v>
      </c>
      <c r="D129">
        <f t="shared" si="1"/>
        <v>0.94661221737257173</v>
      </c>
    </row>
    <row r="130" spans="1:4" x14ac:dyDescent="0.45">
      <c r="A130" t="s">
        <v>1165</v>
      </c>
      <c r="B130" t="s">
        <v>1166</v>
      </c>
      <c r="C130">
        <v>106</v>
      </c>
      <c r="D130">
        <f t="shared" si="1"/>
        <v>0.94710863008823032</v>
      </c>
    </row>
    <row r="131" spans="1:4" x14ac:dyDescent="0.45">
      <c r="A131" t="s">
        <v>1683</v>
      </c>
      <c r="B131" t="s">
        <v>1684</v>
      </c>
      <c r="C131">
        <v>106</v>
      </c>
      <c r="D131">
        <f t="shared" si="1"/>
        <v>0.94760504280388891</v>
      </c>
    </row>
    <row r="132" spans="1:4" x14ac:dyDescent="0.45">
      <c r="A132" t="s">
        <v>2131</v>
      </c>
      <c r="B132" t="s">
        <v>2132</v>
      </c>
      <c r="C132">
        <v>105</v>
      </c>
      <c r="D132">
        <f t="shared" ref="D132:D195" si="2">C132/$C$692+D131</f>
        <v>0.94809677238072043</v>
      </c>
    </row>
    <row r="133" spans="1:4" x14ac:dyDescent="0.45">
      <c r="A133" t="s">
        <v>1247</v>
      </c>
      <c r="B133" t="s">
        <v>1248</v>
      </c>
      <c r="C133">
        <v>104</v>
      </c>
      <c r="D133">
        <f t="shared" si="2"/>
        <v>0.948583818818725</v>
      </c>
    </row>
    <row r="134" spans="1:4" x14ac:dyDescent="0.45">
      <c r="A134" t="s">
        <v>1335</v>
      </c>
      <c r="B134" t="s">
        <v>1336</v>
      </c>
      <c r="C134">
        <v>104</v>
      </c>
      <c r="D134">
        <f t="shared" si="2"/>
        <v>0.94907086525672957</v>
      </c>
    </row>
    <row r="135" spans="1:4" x14ac:dyDescent="0.45">
      <c r="A135" t="s">
        <v>2475</v>
      </c>
      <c r="B135" t="s">
        <v>2476</v>
      </c>
      <c r="C135">
        <v>104</v>
      </c>
      <c r="D135">
        <f t="shared" si="2"/>
        <v>0.94955791169473414</v>
      </c>
    </row>
    <row r="136" spans="1:4" x14ac:dyDescent="0.45">
      <c r="A136" t="s">
        <v>2141</v>
      </c>
      <c r="B136" t="s">
        <v>2142</v>
      </c>
      <c r="C136">
        <v>103</v>
      </c>
      <c r="D136">
        <f t="shared" si="2"/>
        <v>0.95004027499391175</v>
      </c>
    </row>
    <row r="137" spans="1:4" x14ac:dyDescent="0.45">
      <c r="A137" t="s">
        <v>2429</v>
      </c>
      <c r="B137" t="s">
        <v>2430</v>
      </c>
      <c r="C137">
        <v>101</v>
      </c>
      <c r="D137">
        <f t="shared" si="2"/>
        <v>0.95051327201543545</v>
      </c>
    </row>
    <row r="138" spans="1:4" x14ac:dyDescent="0.45">
      <c r="A138" t="s">
        <v>1771</v>
      </c>
      <c r="B138" t="s">
        <v>1772</v>
      </c>
      <c r="C138">
        <v>100</v>
      </c>
      <c r="D138">
        <f t="shared" si="2"/>
        <v>0.9509815858981322</v>
      </c>
    </row>
    <row r="139" spans="1:4" x14ac:dyDescent="0.45">
      <c r="A139" t="s">
        <v>1910</v>
      </c>
      <c r="B139" t="s">
        <v>1911</v>
      </c>
      <c r="C139">
        <v>99</v>
      </c>
      <c r="D139">
        <f t="shared" si="2"/>
        <v>0.95144521664200199</v>
      </c>
    </row>
    <row r="140" spans="1:4" x14ac:dyDescent="0.45">
      <c r="A140" t="s">
        <v>1397</v>
      </c>
      <c r="B140" t="s">
        <v>1398</v>
      </c>
      <c r="C140">
        <v>96</v>
      </c>
      <c r="D140">
        <f t="shared" si="2"/>
        <v>0.9518947979693908</v>
      </c>
    </row>
    <row r="141" spans="1:4" x14ac:dyDescent="0.45">
      <c r="A141" t="s">
        <v>2113</v>
      </c>
      <c r="B141" t="s">
        <v>2114</v>
      </c>
      <c r="C141">
        <v>95</v>
      </c>
      <c r="D141">
        <f t="shared" si="2"/>
        <v>0.95233969615795266</v>
      </c>
    </row>
    <row r="142" spans="1:4" x14ac:dyDescent="0.45">
      <c r="A142" t="s">
        <v>1565</v>
      </c>
      <c r="B142" t="s">
        <v>1566</v>
      </c>
      <c r="C142">
        <v>94</v>
      </c>
      <c r="D142">
        <f t="shared" si="2"/>
        <v>0.95277991120768757</v>
      </c>
    </row>
    <row r="143" spans="1:4" x14ac:dyDescent="0.45">
      <c r="A143" t="s">
        <v>1979</v>
      </c>
      <c r="B143" t="s">
        <v>1980</v>
      </c>
      <c r="C143">
        <v>94</v>
      </c>
      <c r="D143">
        <f t="shared" si="2"/>
        <v>0.95322012625742247</v>
      </c>
    </row>
    <row r="144" spans="1:4" x14ac:dyDescent="0.45">
      <c r="A144" t="s">
        <v>2022</v>
      </c>
      <c r="B144" t="s">
        <v>2023</v>
      </c>
      <c r="C144">
        <v>94</v>
      </c>
      <c r="D144">
        <f t="shared" si="2"/>
        <v>0.95366034130715738</v>
      </c>
    </row>
    <row r="145" spans="1:4" x14ac:dyDescent="0.45">
      <c r="A145" t="s">
        <v>1830</v>
      </c>
      <c r="B145" t="s">
        <v>1831</v>
      </c>
      <c r="C145">
        <v>93</v>
      </c>
      <c r="D145">
        <f t="shared" si="2"/>
        <v>0.95409587321806533</v>
      </c>
    </row>
    <row r="146" spans="1:4" x14ac:dyDescent="0.45">
      <c r="A146" t="s">
        <v>2413</v>
      </c>
      <c r="B146" t="s">
        <v>2414</v>
      </c>
      <c r="C146">
        <v>92</v>
      </c>
      <c r="D146">
        <f t="shared" si="2"/>
        <v>0.95452672199014632</v>
      </c>
    </row>
    <row r="147" spans="1:4" x14ac:dyDescent="0.45">
      <c r="A147" t="s">
        <v>1311</v>
      </c>
      <c r="B147" t="s">
        <v>1312</v>
      </c>
      <c r="C147">
        <v>90</v>
      </c>
      <c r="D147">
        <f t="shared" si="2"/>
        <v>0.9549482044845734</v>
      </c>
    </row>
    <row r="148" spans="1:4" x14ac:dyDescent="0.45">
      <c r="A148" t="s">
        <v>1203</v>
      </c>
      <c r="B148" t="s">
        <v>1204</v>
      </c>
      <c r="C148">
        <v>86</v>
      </c>
      <c r="D148">
        <f t="shared" si="2"/>
        <v>0.95535095442369256</v>
      </c>
    </row>
    <row r="149" spans="1:4" x14ac:dyDescent="0.45">
      <c r="A149" t="s">
        <v>2054</v>
      </c>
      <c r="B149" t="s">
        <v>2055</v>
      </c>
      <c r="C149">
        <v>85</v>
      </c>
      <c r="D149">
        <f t="shared" si="2"/>
        <v>0.95574902122398475</v>
      </c>
    </row>
    <row r="150" spans="1:4" x14ac:dyDescent="0.45">
      <c r="A150" t="s">
        <v>1561</v>
      </c>
      <c r="B150" t="s">
        <v>1562</v>
      </c>
      <c r="C150">
        <v>84</v>
      </c>
      <c r="D150">
        <f t="shared" si="2"/>
        <v>0.95614240488544999</v>
      </c>
    </row>
    <row r="151" spans="1:4" x14ac:dyDescent="0.45">
      <c r="A151" t="s">
        <v>1991</v>
      </c>
      <c r="B151" t="s">
        <v>1992</v>
      </c>
      <c r="C151">
        <v>83</v>
      </c>
      <c r="D151">
        <f t="shared" si="2"/>
        <v>0.95653110540808828</v>
      </c>
    </row>
    <row r="152" spans="1:4" x14ac:dyDescent="0.45">
      <c r="A152" t="s">
        <v>1993</v>
      </c>
      <c r="B152" t="s">
        <v>1994</v>
      </c>
      <c r="C152">
        <v>83</v>
      </c>
      <c r="D152">
        <f t="shared" si="2"/>
        <v>0.95691980593072656</v>
      </c>
    </row>
    <row r="153" spans="1:4" x14ac:dyDescent="0.45">
      <c r="A153" t="s">
        <v>1313</v>
      </c>
      <c r="B153" t="s">
        <v>1314</v>
      </c>
      <c r="C153">
        <v>82</v>
      </c>
      <c r="D153">
        <f t="shared" si="2"/>
        <v>0.95730382331453789</v>
      </c>
    </row>
    <row r="154" spans="1:4" x14ac:dyDescent="0.45">
      <c r="A154" t="s">
        <v>1882</v>
      </c>
      <c r="B154" t="s">
        <v>1883</v>
      </c>
      <c r="C154">
        <v>82</v>
      </c>
      <c r="D154">
        <f t="shared" si="2"/>
        <v>0.95768784069834922</v>
      </c>
    </row>
    <row r="155" spans="1:4" x14ac:dyDescent="0.45">
      <c r="A155" t="s">
        <v>1999</v>
      </c>
      <c r="B155" t="s">
        <v>2000</v>
      </c>
      <c r="C155">
        <v>78</v>
      </c>
      <c r="D155">
        <f t="shared" si="2"/>
        <v>0.95805312552685273</v>
      </c>
    </row>
    <row r="156" spans="1:4" x14ac:dyDescent="0.45">
      <c r="A156" t="s">
        <v>1391</v>
      </c>
      <c r="B156" t="s">
        <v>1392</v>
      </c>
      <c r="C156">
        <v>77</v>
      </c>
      <c r="D156">
        <f t="shared" si="2"/>
        <v>0.95841372721652918</v>
      </c>
    </row>
    <row r="157" spans="1:4" x14ac:dyDescent="0.45">
      <c r="A157" t="s">
        <v>1433</v>
      </c>
      <c r="B157" t="s">
        <v>1434</v>
      </c>
      <c r="C157">
        <v>77</v>
      </c>
      <c r="D157">
        <f t="shared" si="2"/>
        <v>0.95877432890620562</v>
      </c>
    </row>
    <row r="158" spans="1:4" x14ac:dyDescent="0.45">
      <c r="A158" t="s">
        <v>1333</v>
      </c>
      <c r="B158" t="s">
        <v>1334</v>
      </c>
      <c r="C158">
        <v>76</v>
      </c>
      <c r="D158">
        <f t="shared" si="2"/>
        <v>0.95913024745705511</v>
      </c>
    </row>
    <row r="159" spans="1:4" x14ac:dyDescent="0.45">
      <c r="A159" t="s">
        <v>1691</v>
      </c>
      <c r="B159" t="s">
        <v>1692</v>
      </c>
      <c r="C159">
        <v>76</v>
      </c>
      <c r="D159">
        <f t="shared" si="2"/>
        <v>0.9594861660079046</v>
      </c>
    </row>
    <row r="160" spans="1:4" x14ac:dyDescent="0.45">
      <c r="A160" t="s">
        <v>2411</v>
      </c>
      <c r="B160" t="s">
        <v>2412</v>
      </c>
      <c r="C160">
        <v>76</v>
      </c>
      <c r="D160">
        <f t="shared" si="2"/>
        <v>0.95984208455875408</v>
      </c>
    </row>
    <row r="161" spans="1:4" x14ac:dyDescent="0.45">
      <c r="A161" t="s">
        <v>1353</v>
      </c>
      <c r="B161" t="s">
        <v>1354</v>
      </c>
      <c r="C161">
        <v>75</v>
      </c>
      <c r="D161">
        <f t="shared" si="2"/>
        <v>0.96019331997077662</v>
      </c>
    </row>
    <row r="162" spans="1:4" x14ac:dyDescent="0.45">
      <c r="A162" t="s">
        <v>1489</v>
      </c>
      <c r="B162" t="s">
        <v>1490</v>
      </c>
      <c r="C162">
        <v>72</v>
      </c>
      <c r="D162">
        <f t="shared" si="2"/>
        <v>0.96053050596631828</v>
      </c>
    </row>
    <row r="163" spans="1:4" x14ac:dyDescent="0.45">
      <c r="A163" t="s">
        <v>2062</v>
      </c>
      <c r="B163" t="s">
        <v>2063</v>
      </c>
      <c r="C163">
        <v>72</v>
      </c>
      <c r="D163">
        <f t="shared" si="2"/>
        <v>0.96086769196185995</v>
      </c>
    </row>
    <row r="164" spans="1:4" x14ac:dyDescent="0.45">
      <c r="A164" t="s">
        <v>2453</v>
      </c>
      <c r="B164" t="s">
        <v>2454</v>
      </c>
      <c r="C164">
        <v>72</v>
      </c>
      <c r="D164">
        <f t="shared" si="2"/>
        <v>0.96120487795740162</v>
      </c>
    </row>
    <row r="165" spans="1:4" x14ac:dyDescent="0.45">
      <c r="A165" t="s">
        <v>1794</v>
      </c>
      <c r="B165" t="s">
        <v>1795</v>
      </c>
      <c r="C165">
        <v>71</v>
      </c>
      <c r="D165">
        <f t="shared" si="2"/>
        <v>0.96153738081411633</v>
      </c>
    </row>
    <row r="166" spans="1:4" x14ac:dyDescent="0.45">
      <c r="A166" t="s">
        <v>1884</v>
      </c>
      <c r="B166" t="s">
        <v>1885</v>
      </c>
      <c r="C166">
        <v>71</v>
      </c>
      <c r="D166">
        <f t="shared" si="2"/>
        <v>0.96186988367083104</v>
      </c>
    </row>
    <row r="167" spans="1:4" x14ac:dyDescent="0.45">
      <c r="A167" t="s">
        <v>1665</v>
      </c>
      <c r="B167" t="s">
        <v>1666</v>
      </c>
      <c r="C167">
        <v>70</v>
      </c>
      <c r="D167">
        <f t="shared" si="2"/>
        <v>0.96219770338871879</v>
      </c>
    </row>
    <row r="168" spans="1:4" x14ac:dyDescent="0.45">
      <c r="A168" t="s">
        <v>1425</v>
      </c>
      <c r="B168" t="s">
        <v>1426</v>
      </c>
      <c r="C168">
        <v>69</v>
      </c>
      <c r="D168">
        <f t="shared" si="2"/>
        <v>0.9625208399677796</v>
      </c>
    </row>
    <row r="169" spans="1:4" x14ac:dyDescent="0.45">
      <c r="A169" t="s">
        <v>1753</v>
      </c>
      <c r="B169" t="s">
        <v>1754</v>
      </c>
      <c r="C169">
        <v>67</v>
      </c>
      <c r="D169">
        <f t="shared" si="2"/>
        <v>0.96283461026918638</v>
      </c>
    </row>
    <row r="170" spans="1:4" x14ac:dyDescent="0.45">
      <c r="A170" t="s">
        <v>1149</v>
      </c>
      <c r="B170" t="s">
        <v>1150</v>
      </c>
      <c r="C170">
        <v>66</v>
      </c>
      <c r="D170">
        <f t="shared" si="2"/>
        <v>0.9631436974317662</v>
      </c>
    </row>
    <row r="171" spans="1:4" x14ac:dyDescent="0.45">
      <c r="A171" t="s">
        <v>1187</v>
      </c>
      <c r="B171" t="s">
        <v>1188</v>
      </c>
      <c r="C171">
        <v>66</v>
      </c>
      <c r="D171">
        <f t="shared" si="2"/>
        <v>0.96345278459434602</v>
      </c>
    </row>
    <row r="172" spans="1:4" x14ac:dyDescent="0.45">
      <c r="A172" t="s">
        <v>1299</v>
      </c>
      <c r="B172" t="s">
        <v>1300</v>
      </c>
      <c r="C172">
        <v>66</v>
      </c>
      <c r="D172">
        <f t="shared" si="2"/>
        <v>0.96376187175692585</v>
      </c>
    </row>
    <row r="173" spans="1:4" x14ac:dyDescent="0.45">
      <c r="A173" t="s">
        <v>1499</v>
      </c>
      <c r="B173" t="s">
        <v>1500</v>
      </c>
      <c r="C173">
        <v>65</v>
      </c>
      <c r="D173">
        <f t="shared" si="2"/>
        <v>0.96406627578067872</v>
      </c>
    </row>
    <row r="174" spans="1:4" x14ac:dyDescent="0.45">
      <c r="A174" t="s">
        <v>1651</v>
      </c>
      <c r="B174" t="s">
        <v>1652</v>
      </c>
      <c r="C174">
        <v>64</v>
      </c>
      <c r="D174">
        <f t="shared" si="2"/>
        <v>0.96436599666560463</v>
      </c>
    </row>
    <row r="175" spans="1:4" x14ac:dyDescent="0.45">
      <c r="A175" t="s">
        <v>1822</v>
      </c>
      <c r="B175" t="s">
        <v>1823</v>
      </c>
      <c r="C175">
        <v>64</v>
      </c>
      <c r="D175">
        <f t="shared" si="2"/>
        <v>0.96466571755053054</v>
      </c>
    </row>
    <row r="176" spans="1:4" x14ac:dyDescent="0.45">
      <c r="A176" t="s">
        <v>1904</v>
      </c>
      <c r="B176" t="s">
        <v>1905</v>
      </c>
      <c r="C176">
        <v>64</v>
      </c>
      <c r="D176">
        <f t="shared" si="2"/>
        <v>0.96496543843545646</v>
      </c>
    </row>
    <row r="177" spans="1:4" x14ac:dyDescent="0.45">
      <c r="A177" t="s">
        <v>1914</v>
      </c>
      <c r="B177" t="s">
        <v>1915</v>
      </c>
      <c r="C177">
        <v>64</v>
      </c>
      <c r="D177">
        <f t="shared" si="2"/>
        <v>0.96526515932038237</v>
      </c>
    </row>
    <row r="178" spans="1:4" x14ac:dyDescent="0.45">
      <c r="A178" t="s">
        <v>1481</v>
      </c>
      <c r="B178" t="s">
        <v>1482</v>
      </c>
      <c r="C178">
        <v>62</v>
      </c>
      <c r="D178">
        <f t="shared" si="2"/>
        <v>0.96555551392765437</v>
      </c>
    </row>
    <row r="179" spans="1:4" x14ac:dyDescent="0.45">
      <c r="A179" t="s">
        <v>1900</v>
      </c>
      <c r="B179" t="s">
        <v>1901</v>
      </c>
      <c r="C179">
        <v>62</v>
      </c>
      <c r="D179">
        <f t="shared" si="2"/>
        <v>0.96584586853492638</v>
      </c>
    </row>
    <row r="180" spans="1:4" x14ac:dyDescent="0.45">
      <c r="A180" t="s">
        <v>1159</v>
      </c>
      <c r="B180" t="s">
        <v>1160</v>
      </c>
      <c r="C180">
        <v>61</v>
      </c>
      <c r="D180">
        <f t="shared" si="2"/>
        <v>0.96613154000337143</v>
      </c>
    </row>
    <row r="181" spans="1:4" x14ac:dyDescent="0.45">
      <c r="A181" t="s">
        <v>1485</v>
      </c>
      <c r="B181" t="s">
        <v>1486</v>
      </c>
      <c r="C181">
        <v>61</v>
      </c>
      <c r="D181">
        <f t="shared" si="2"/>
        <v>0.96641721147181647</v>
      </c>
    </row>
    <row r="182" spans="1:4" x14ac:dyDescent="0.45">
      <c r="A182" t="s">
        <v>1908</v>
      </c>
      <c r="B182" t="s">
        <v>1909</v>
      </c>
      <c r="C182">
        <v>60</v>
      </c>
      <c r="D182">
        <f t="shared" si="2"/>
        <v>0.96669819980143457</v>
      </c>
    </row>
    <row r="183" spans="1:4" x14ac:dyDescent="0.45">
      <c r="A183" t="s">
        <v>1343</v>
      </c>
      <c r="B183" t="s">
        <v>1344</v>
      </c>
      <c r="C183">
        <v>58</v>
      </c>
      <c r="D183">
        <f t="shared" si="2"/>
        <v>0.96696982185339864</v>
      </c>
    </row>
    <row r="184" spans="1:4" x14ac:dyDescent="0.45">
      <c r="A184" t="s">
        <v>1125</v>
      </c>
      <c r="B184" t="s">
        <v>1126</v>
      </c>
      <c r="C184">
        <v>57</v>
      </c>
      <c r="D184">
        <f t="shared" si="2"/>
        <v>0.96723676076653575</v>
      </c>
    </row>
    <row r="185" spans="1:4" x14ac:dyDescent="0.45">
      <c r="A185" t="s">
        <v>2072</v>
      </c>
      <c r="B185" t="s">
        <v>2073</v>
      </c>
      <c r="C185">
        <v>57</v>
      </c>
      <c r="D185">
        <f t="shared" si="2"/>
        <v>0.96750369967967287</v>
      </c>
    </row>
    <row r="186" spans="1:4" x14ac:dyDescent="0.45">
      <c r="A186" t="s">
        <v>2407</v>
      </c>
      <c r="B186" t="s">
        <v>2408</v>
      </c>
      <c r="C186">
        <v>57</v>
      </c>
      <c r="D186">
        <f t="shared" si="2"/>
        <v>0.96777063859280998</v>
      </c>
    </row>
    <row r="187" spans="1:4" x14ac:dyDescent="0.45">
      <c r="A187" t="s">
        <v>2153</v>
      </c>
      <c r="B187" t="s">
        <v>2154</v>
      </c>
      <c r="C187">
        <v>55</v>
      </c>
      <c r="D187">
        <f t="shared" si="2"/>
        <v>0.96802821122829319</v>
      </c>
    </row>
    <row r="188" spans="1:4" x14ac:dyDescent="0.45">
      <c r="A188" t="s">
        <v>2257</v>
      </c>
      <c r="B188" t="s">
        <v>2258</v>
      </c>
      <c r="C188">
        <v>54</v>
      </c>
      <c r="D188">
        <f t="shared" si="2"/>
        <v>0.96828110072494944</v>
      </c>
    </row>
    <row r="189" spans="1:4" x14ac:dyDescent="0.45">
      <c r="A189" t="s">
        <v>1185</v>
      </c>
      <c r="B189" t="s">
        <v>1186</v>
      </c>
      <c r="C189">
        <v>53</v>
      </c>
      <c r="D189">
        <f t="shared" si="2"/>
        <v>0.96852930708277873</v>
      </c>
    </row>
    <row r="190" spans="1:4" x14ac:dyDescent="0.45">
      <c r="A190" t="s">
        <v>1587</v>
      </c>
      <c r="B190" t="s">
        <v>1588</v>
      </c>
      <c r="C190">
        <v>53</v>
      </c>
      <c r="D190">
        <f t="shared" si="2"/>
        <v>0.96877751344060803</v>
      </c>
    </row>
    <row r="191" spans="1:4" x14ac:dyDescent="0.45">
      <c r="A191" t="s">
        <v>1981</v>
      </c>
      <c r="B191" t="s">
        <v>1982</v>
      </c>
      <c r="C191">
        <v>53</v>
      </c>
      <c r="D191">
        <f t="shared" si="2"/>
        <v>0.96902571979843732</v>
      </c>
    </row>
    <row r="192" spans="1:4" x14ac:dyDescent="0.45">
      <c r="A192" t="s">
        <v>1802</v>
      </c>
      <c r="B192" t="s">
        <v>1803</v>
      </c>
      <c r="C192">
        <v>52</v>
      </c>
      <c r="D192">
        <f t="shared" si="2"/>
        <v>0.96926924301743966</v>
      </c>
    </row>
    <row r="193" spans="1:4" x14ac:dyDescent="0.45">
      <c r="A193" t="s">
        <v>1197</v>
      </c>
      <c r="B193" t="s">
        <v>1198</v>
      </c>
      <c r="C193">
        <v>51</v>
      </c>
      <c r="D193">
        <f t="shared" si="2"/>
        <v>0.96950808309761505</v>
      </c>
    </row>
    <row r="194" spans="1:4" x14ac:dyDescent="0.45">
      <c r="A194" t="s">
        <v>1601</v>
      </c>
      <c r="B194" t="s">
        <v>1602</v>
      </c>
      <c r="C194">
        <v>51</v>
      </c>
      <c r="D194">
        <f t="shared" si="2"/>
        <v>0.96974692317779043</v>
      </c>
    </row>
    <row r="195" spans="1:4" x14ac:dyDescent="0.45">
      <c r="A195" t="s">
        <v>1934</v>
      </c>
      <c r="B195" t="s">
        <v>1935</v>
      </c>
      <c r="C195">
        <v>51</v>
      </c>
      <c r="D195">
        <f t="shared" si="2"/>
        <v>0.96998576325796582</v>
      </c>
    </row>
    <row r="196" spans="1:4" x14ac:dyDescent="0.45">
      <c r="A196" t="s">
        <v>2109</v>
      </c>
      <c r="B196" t="s">
        <v>2110</v>
      </c>
      <c r="C196">
        <v>51</v>
      </c>
      <c r="D196">
        <f t="shared" ref="D196:D259" si="3">C196/$C$692+D195</f>
        <v>0.9702246033381412</v>
      </c>
    </row>
    <row r="197" spans="1:4" x14ac:dyDescent="0.45">
      <c r="A197" t="s">
        <v>1283</v>
      </c>
      <c r="B197" t="s">
        <v>1284</v>
      </c>
      <c r="C197">
        <v>50</v>
      </c>
      <c r="D197">
        <f t="shared" si="3"/>
        <v>0.97045876027948952</v>
      </c>
    </row>
    <row r="198" spans="1:4" x14ac:dyDescent="0.45">
      <c r="A198" t="s">
        <v>1139</v>
      </c>
      <c r="B198" t="s">
        <v>1140</v>
      </c>
      <c r="C198">
        <v>48</v>
      </c>
      <c r="D198">
        <f t="shared" si="3"/>
        <v>0.97068355094318393</v>
      </c>
    </row>
    <row r="199" spans="1:4" x14ac:dyDescent="0.45">
      <c r="A199" t="s">
        <v>1559</v>
      </c>
      <c r="B199" t="s">
        <v>1560</v>
      </c>
      <c r="C199">
        <v>48</v>
      </c>
      <c r="D199">
        <f t="shared" si="3"/>
        <v>0.97090834160687833</v>
      </c>
    </row>
    <row r="200" spans="1:4" x14ac:dyDescent="0.45">
      <c r="A200" t="s">
        <v>1731</v>
      </c>
      <c r="B200" t="s">
        <v>1732</v>
      </c>
      <c r="C200">
        <v>48</v>
      </c>
      <c r="D200">
        <f t="shared" si="3"/>
        <v>0.97113313227057274</v>
      </c>
    </row>
    <row r="201" spans="1:4" x14ac:dyDescent="0.45">
      <c r="A201" t="s">
        <v>1443</v>
      </c>
      <c r="B201" t="s">
        <v>1444</v>
      </c>
      <c r="C201">
        <v>47</v>
      </c>
      <c r="D201">
        <f t="shared" si="3"/>
        <v>0.97135323979544019</v>
      </c>
    </row>
    <row r="202" spans="1:4" x14ac:dyDescent="0.45">
      <c r="A202" t="s">
        <v>2068</v>
      </c>
      <c r="B202" t="s">
        <v>2069</v>
      </c>
      <c r="C202">
        <v>47</v>
      </c>
      <c r="D202">
        <f t="shared" si="3"/>
        <v>0.97157334732030765</v>
      </c>
    </row>
    <row r="203" spans="1:4" x14ac:dyDescent="0.45">
      <c r="A203" t="s">
        <v>1423</v>
      </c>
      <c r="B203" t="s">
        <v>1424</v>
      </c>
      <c r="C203">
        <v>46</v>
      </c>
      <c r="D203">
        <f t="shared" si="3"/>
        <v>0.97178877170634814</v>
      </c>
    </row>
    <row r="204" spans="1:4" x14ac:dyDescent="0.45">
      <c r="A204" t="s">
        <v>2211</v>
      </c>
      <c r="B204" t="s">
        <v>2212</v>
      </c>
      <c r="C204">
        <v>45</v>
      </c>
      <c r="D204">
        <f t="shared" si="3"/>
        <v>0.97199951295356168</v>
      </c>
    </row>
    <row r="205" spans="1:4" x14ac:dyDescent="0.45">
      <c r="A205" t="s">
        <v>1233</v>
      </c>
      <c r="B205" t="s">
        <v>1234</v>
      </c>
      <c r="C205">
        <v>44</v>
      </c>
      <c r="D205">
        <f t="shared" si="3"/>
        <v>0.97220557106194827</v>
      </c>
    </row>
    <row r="206" spans="1:4" x14ac:dyDescent="0.45">
      <c r="A206" t="s">
        <v>1375</v>
      </c>
      <c r="B206" t="s">
        <v>1376</v>
      </c>
      <c r="C206">
        <v>44</v>
      </c>
      <c r="D206">
        <f t="shared" si="3"/>
        <v>0.97241162917033486</v>
      </c>
    </row>
    <row r="207" spans="1:4" x14ac:dyDescent="0.45">
      <c r="A207" t="s">
        <v>1407</v>
      </c>
      <c r="B207" t="s">
        <v>1408</v>
      </c>
      <c r="C207">
        <v>44</v>
      </c>
      <c r="D207">
        <f t="shared" si="3"/>
        <v>0.97261768727872144</v>
      </c>
    </row>
    <row r="208" spans="1:4" x14ac:dyDescent="0.45">
      <c r="A208" t="s">
        <v>2283</v>
      </c>
      <c r="B208" t="s">
        <v>2284</v>
      </c>
      <c r="C208">
        <v>44</v>
      </c>
      <c r="D208">
        <f t="shared" si="3"/>
        <v>0.97282374538710803</v>
      </c>
    </row>
    <row r="209" spans="1:4" x14ac:dyDescent="0.45">
      <c r="A209" t="s">
        <v>2007</v>
      </c>
      <c r="B209" t="s">
        <v>2008</v>
      </c>
      <c r="C209">
        <v>43</v>
      </c>
      <c r="D209">
        <f t="shared" si="3"/>
        <v>0.97302512035666766</v>
      </c>
    </row>
    <row r="210" spans="1:4" x14ac:dyDescent="0.45">
      <c r="A210" t="s">
        <v>1195</v>
      </c>
      <c r="B210" t="s">
        <v>1196</v>
      </c>
      <c r="C210">
        <v>42</v>
      </c>
      <c r="D210">
        <f t="shared" si="3"/>
        <v>0.97322181218740034</v>
      </c>
    </row>
    <row r="211" spans="1:4" x14ac:dyDescent="0.45">
      <c r="A211" t="s">
        <v>1573</v>
      </c>
      <c r="B211" t="s">
        <v>1574</v>
      </c>
      <c r="C211">
        <v>42</v>
      </c>
      <c r="D211">
        <f t="shared" si="3"/>
        <v>0.97341850401813301</v>
      </c>
    </row>
    <row r="212" spans="1:4" x14ac:dyDescent="0.45">
      <c r="A212" t="s">
        <v>1781</v>
      </c>
      <c r="B212" t="s">
        <v>1782</v>
      </c>
      <c r="C212">
        <v>42</v>
      </c>
      <c r="D212">
        <f t="shared" si="3"/>
        <v>0.97361519584886569</v>
      </c>
    </row>
    <row r="213" spans="1:4" x14ac:dyDescent="0.45">
      <c r="A213" t="s">
        <v>1977</v>
      </c>
      <c r="B213" t="s">
        <v>1978</v>
      </c>
      <c r="C213">
        <v>42</v>
      </c>
      <c r="D213">
        <f t="shared" si="3"/>
        <v>0.97381188767959836</v>
      </c>
    </row>
    <row r="214" spans="1:4" x14ac:dyDescent="0.45">
      <c r="A214" t="s">
        <v>1201</v>
      </c>
      <c r="B214" t="s">
        <v>1202</v>
      </c>
      <c r="C214">
        <v>41</v>
      </c>
      <c r="D214">
        <f t="shared" si="3"/>
        <v>0.97400389637150397</v>
      </c>
    </row>
    <row r="215" spans="1:4" x14ac:dyDescent="0.45">
      <c r="A215" t="s">
        <v>2297</v>
      </c>
      <c r="B215" t="s">
        <v>2298</v>
      </c>
      <c r="C215">
        <v>41</v>
      </c>
      <c r="D215">
        <f t="shared" si="3"/>
        <v>0.97419590506340958</v>
      </c>
    </row>
    <row r="216" spans="1:4" x14ac:dyDescent="0.45">
      <c r="A216" t="s">
        <v>1969</v>
      </c>
      <c r="B216" t="s">
        <v>1970</v>
      </c>
      <c r="C216">
        <v>40</v>
      </c>
      <c r="D216">
        <f t="shared" si="3"/>
        <v>0.97438323061648824</v>
      </c>
    </row>
    <row r="217" spans="1:4" x14ac:dyDescent="0.45">
      <c r="A217" t="s">
        <v>2133</v>
      </c>
      <c r="B217" t="s">
        <v>2134</v>
      </c>
      <c r="C217">
        <v>40</v>
      </c>
      <c r="D217">
        <f t="shared" si="3"/>
        <v>0.97457055616956689</v>
      </c>
    </row>
    <row r="218" spans="1:4" x14ac:dyDescent="0.45">
      <c r="A218" t="s">
        <v>1183</v>
      </c>
      <c r="B218" t="s">
        <v>1184</v>
      </c>
      <c r="C218">
        <v>39</v>
      </c>
      <c r="D218">
        <f t="shared" si="3"/>
        <v>0.97475319858381859</v>
      </c>
    </row>
    <row r="219" spans="1:4" x14ac:dyDescent="0.45">
      <c r="A219" t="s">
        <v>1856</v>
      </c>
      <c r="B219" t="s">
        <v>1857</v>
      </c>
      <c r="C219">
        <v>39</v>
      </c>
      <c r="D219">
        <f t="shared" si="3"/>
        <v>0.97493584099807029</v>
      </c>
    </row>
    <row r="220" spans="1:4" x14ac:dyDescent="0.45">
      <c r="A220" t="s">
        <v>2389</v>
      </c>
      <c r="B220" t="s">
        <v>2390</v>
      </c>
      <c r="C220">
        <v>39</v>
      </c>
      <c r="D220">
        <f t="shared" si="3"/>
        <v>0.97511848341232199</v>
      </c>
    </row>
    <row r="221" spans="1:4" x14ac:dyDescent="0.45">
      <c r="A221" t="s">
        <v>2467</v>
      </c>
      <c r="B221" t="s">
        <v>2468</v>
      </c>
      <c r="C221">
        <v>39</v>
      </c>
      <c r="D221">
        <f t="shared" si="3"/>
        <v>0.97530112582657369</v>
      </c>
    </row>
    <row r="222" spans="1:4" x14ac:dyDescent="0.45">
      <c r="A222" t="s">
        <v>1131</v>
      </c>
      <c r="B222" t="s">
        <v>1132</v>
      </c>
      <c r="C222">
        <v>38</v>
      </c>
      <c r="D222">
        <f t="shared" si="3"/>
        <v>0.97547908510199843</v>
      </c>
    </row>
    <row r="223" spans="1:4" x14ac:dyDescent="0.45">
      <c r="A223" t="s">
        <v>2193</v>
      </c>
      <c r="B223" t="s">
        <v>2194</v>
      </c>
      <c r="C223">
        <v>38</v>
      </c>
      <c r="D223">
        <f t="shared" si="3"/>
        <v>0.97565704437742318</v>
      </c>
    </row>
    <row r="224" spans="1:4" x14ac:dyDescent="0.45">
      <c r="A224" t="s">
        <v>2235</v>
      </c>
      <c r="B224" t="s">
        <v>2236</v>
      </c>
      <c r="C224">
        <v>38</v>
      </c>
      <c r="D224">
        <f t="shared" si="3"/>
        <v>0.97583500365284792</v>
      </c>
    </row>
    <row r="225" spans="1:4" x14ac:dyDescent="0.45">
      <c r="A225" t="s">
        <v>2263</v>
      </c>
      <c r="B225" t="s">
        <v>2264</v>
      </c>
      <c r="C225">
        <v>38</v>
      </c>
      <c r="D225">
        <f t="shared" si="3"/>
        <v>0.97601296292827266</v>
      </c>
    </row>
    <row r="226" spans="1:4" x14ac:dyDescent="0.45">
      <c r="A226" t="s">
        <v>2337</v>
      </c>
      <c r="B226" t="s">
        <v>2338</v>
      </c>
      <c r="C226">
        <v>38</v>
      </c>
      <c r="D226">
        <f t="shared" si="3"/>
        <v>0.97619092220369741</v>
      </c>
    </row>
    <row r="227" spans="1:4" x14ac:dyDescent="0.45">
      <c r="A227" t="s">
        <v>2461</v>
      </c>
      <c r="B227" t="s">
        <v>2462</v>
      </c>
      <c r="C227">
        <v>38</v>
      </c>
      <c r="D227">
        <f t="shared" si="3"/>
        <v>0.97636888147912215</v>
      </c>
    </row>
    <row r="228" spans="1:4" x14ac:dyDescent="0.45">
      <c r="A228" t="s">
        <v>1257</v>
      </c>
      <c r="B228" t="s">
        <v>1258</v>
      </c>
      <c r="C228">
        <v>37</v>
      </c>
      <c r="D228">
        <f t="shared" si="3"/>
        <v>0.97654215761571994</v>
      </c>
    </row>
    <row r="229" spans="1:4" x14ac:dyDescent="0.45">
      <c r="A229" t="s">
        <v>1527</v>
      </c>
      <c r="B229" t="s">
        <v>1528</v>
      </c>
      <c r="C229">
        <v>37</v>
      </c>
      <c r="D229">
        <f t="shared" si="3"/>
        <v>0.97671543375231773</v>
      </c>
    </row>
    <row r="230" spans="1:4" x14ac:dyDescent="0.45">
      <c r="A230" t="s">
        <v>2445</v>
      </c>
      <c r="B230" t="s">
        <v>2446</v>
      </c>
      <c r="C230">
        <v>37</v>
      </c>
      <c r="D230">
        <f t="shared" si="3"/>
        <v>0.97688870988891552</v>
      </c>
    </row>
    <row r="231" spans="1:4" x14ac:dyDescent="0.45">
      <c r="A231" t="s">
        <v>1605</v>
      </c>
      <c r="B231" t="s">
        <v>1606</v>
      </c>
      <c r="C231">
        <v>36</v>
      </c>
      <c r="D231">
        <f t="shared" si="3"/>
        <v>0.97705730288668635</v>
      </c>
    </row>
    <row r="232" spans="1:4" x14ac:dyDescent="0.45">
      <c r="A232" t="s">
        <v>2167</v>
      </c>
      <c r="B232" t="s">
        <v>2168</v>
      </c>
      <c r="C232">
        <v>36</v>
      </c>
      <c r="D232">
        <f t="shared" si="3"/>
        <v>0.97722589588445719</v>
      </c>
    </row>
    <row r="233" spans="1:4" x14ac:dyDescent="0.45">
      <c r="A233" t="s">
        <v>2471</v>
      </c>
      <c r="B233" t="s">
        <v>2472</v>
      </c>
      <c r="C233">
        <v>35</v>
      </c>
      <c r="D233">
        <f t="shared" si="3"/>
        <v>0.97738980574340106</v>
      </c>
    </row>
    <row r="234" spans="1:4" x14ac:dyDescent="0.45">
      <c r="A234" t="s">
        <v>1331</v>
      </c>
      <c r="B234" t="s">
        <v>1332</v>
      </c>
      <c r="C234">
        <v>34</v>
      </c>
      <c r="D234">
        <f t="shared" si="3"/>
        <v>0.97754903246351799</v>
      </c>
    </row>
    <row r="235" spans="1:4" x14ac:dyDescent="0.45">
      <c r="A235" t="s">
        <v>2016</v>
      </c>
      <c r="B235" t="s">
        <v>2017</v>
      </c>
      <c r="C235">
        <v>34</v>
      </c>
      <c r="D235">
        <f t="shared" si="3"/>
        <v>0.97770825918363491</v>
      </c>
    </row>
    <row r="236" spans="1:4" x14ac:dyDescent="0.45">
      <c r="A236" t="s">
        <v>2261</v>
      </c>
      <c r="B236" t="s">
        <v>2262</v>
      </c>
      <c r="C236">
        <v>34</v>
      </c>
      <c r="D236">
        <f t="shared" si="3"/>
        <v>0.97786748590375183</v>
      </c>
    </row>
    <row r="237" spans="1:4" x14ac:dyDescent="0.45">
      <c r="A237" t="s">
        <v>1357</v>
      </c>
      <c r="B237" t="s">
        <v>1358</v>
      </c>
      <c r="C237">
        <v>33</v>
      </c>
      <c r="D237">
        <f t="shared" si="3"/>
        <v>0.9780220294850418</v>
      </c>
    </row>
    <row r="238" spans="1:4" x14ac:dyDescent="0.45">
      <c r="A238" t="s">
        <v>1431</v>
      </c>
      <c r="B238" t="s">
        <v>1432</v>
      </c>
      <c r="C238">
        <v>33</v>
      </c>
      <c r="D238">
        <f t="shared" si="3"/>
        <v>0.97817657306633177</v>
      </c>
    </row>
    <row r="239" spans="1:4" x14ac:dyDescent="0.45">
      <c r="A239" t="s">
        <v>2003</v>
      </c>
      <c r="B239" t="s">
        <v>2004</v>
      </c>
      <c r="C239">
        <v>33</v>
      </c>
      <c r="D239">
        <f t="shared" si="3"/>
        <v>0.97833111664762173</v>
      </c>
    </row>
    <row r="240" spans="1:4" x14ac:dyDescent="0.45">
      <c r="A240" t="s">
        <v>2056</v>
      </c>
      <c r="B240" t="s">
        <v>2057</v>
      </c>
      <c r="C240">
        <v>33</v>
      </c>
      <c r="D240">
        <f t="shared" si="3"/>
        <v>0.9784856602289117</v>
      </c>
    </row>
    <row r="241" spans="1:4" x14ac:dyDescent="0.45">
      <c r="A241" t="s">
        <v>1487</v>
      </c>
      <c r="B241" t="s">
        <v>1488</v>
      </c>
      <c r="C241">
        <v>32</v>
      </c>
      <c r="D241">
        <f t="shared" si="3"/>
        <v>0.9786355206713746</v>
      </c>
    </row>
    <row r="242" spans="1:4" x14ac:dyDescent="0.45">
      <c r="A242" t="s">
        <v>1705</v>
      </c>
      <c r="B242" t="s">
        <v>1706</v>
      </c>
      <c r="C242">
        <v>32</v>
      </c>
      <c r="D242">
        <f t="shared" si="3"/>
        <v>0.9787853811138375</v>
      </c>
    </row>
    <row r="243" spans="1:4" x14ac:dyDescent="0.45">
      <c r="A243" t="s">
        <v>1729</v>
      </c>
      <c r="B243" t="s">
        <v>1730</v>
      </c>
      <c r="C243">
        <v>32</v>
      </c>
      <c r="D243">
        <f t="shared" si="3"/>
        <v>0.97893524155630041</v>
      </c>
    </row>
    <row r="244" spans="1:4" x14ac:dyDescent="0.45">
      <c r="A244" t="s">
        <v>1928</v>
      </c>
      <c r="B244" t="s">
        <v>1929</v>
      </c>
      <c r="C244">
        <v>32</v>
      </c>
      <c r="D244">
        <f t="shared" si="3"/>
        <v>0.97908510199876331</v>
      </c>
    </row>
    <row r="245" spans="1:4" x14ac:dyDescent="0.45">
      <c r="A245" t="s">
        <v>2185</v>
      </c>
      <c r="B245" t="s">
        <v>2186</v>
      </c>
      <c r="C245">
        <v>32</v>
      </c>
      <c r="D245">
        <f t="shared" si="3"/>
        <v>0.97923496244122621</v>
      </c>
    </row>
    <row r="246" spans="1:4" x14ac:dyDescent="0.45">
      <c r="A246" t="s">
        <v>2359</v>
      </c>
      <c r="B246" t="s">
        <v>2360</v>
      </c>
      <c r="C246">
        <v>32</v>
      </c>
      <c r="D246">
        <f t="shared" si="3"/>
        <v>0.97938482288368911</v>
      </c>
    </row>
    <row r="247" spans="1:4" x14ac:dyDescent="0.45">
      <c r="A247" t="s">
        <v>1483</v>
      </c>
      <c r="B247" t="s">
        <v>1484</v>
      </c>
      <c r="C247">
        <v>31</v>
      </c>
      <c r="D247">
        <f t="shared" si="3"/>
        <v>0.97953000018732506</v>
      </c>
    </row>
    <row r="248" spans="1:4" x14ac:dyDescent="0.45">
      <c r="A248" t="s">
        <v>2241</v>
      </c>
      <c r="B248" t="s">
        <v>2242</v>
      </c>
      <c r="C248">
        <v>31</v>
      </c>
      <c r="D248">
        <f t="shared" si="3"/>
        <v>0.979675177490961</v>
      </c>
    </row>
    <row r="249" spans="1:4" x14ac:dyDescent="0.45">
      <c r="A249" t="s">
        <v>2305</v>
      </c>
      <c r="B249" t="s">
        <v>2306</v>
      </c>
      <c r="C249">
        <v>31</v>
      </c>
      <c r="D249">
        <f t="shared" si="3"/>
        <v>0.97982035479459695</v>
      </c>
    </row>
    <row r="250" spans="1:4" x14ac:dyDescent="0.45">
      <c r="A250" t="s">
        <v>2443</v>
      </c>
      <c r="B250" t="s">
        <v>2444</v>
      </c>
      <c r="C250">
        <v>31</v>
      </c>
      <c r="D250">
        <f t="shared" si="3"/>
        <v>0.97996553209823289</v>
      </c>
    </row>
    <row r="251" spans="1:4" x14ac:dyDescent="0.45">
      <c r="A251" t="s">
        <v>1115</v>
      </c>
      <c r="B251" t="s">
        <v>1116</v>
      </c>
      <c r="C251">
        <v>30</v>
      </c>
      <c r="D251">
        <f t="shared" si="3"/>
        <v>0.98010602626304189</v>
      </c>
    </row>
    <row r="252" spans="1:4" x14ac:dyDescent="0.45">
      <c r="A252" t="s">
        <v>1189</v>
      </c>
      <c r="B252" t="s">
        <v>1190</v>
      </c>
      <c r="C252">
        <v>30</v>
      </c>
      <c r="D252">
        <f t="shared" si="3"/>
        <v>0.98024652042785088</v>
      </c>
    </row>
    <row r="253" spans="1:4" x14ac:dyDescent="0.45">
      <c r="A253" t="s">
        <v>1669</v>
      </c>
      <c r="B253" t="s">
        <v>1670</v>
      </c>
      <c r="C253">
        <v>30</v>
      </c>
      <c r="D253">
        <f t="shared" si="3"/>
        <v>0.98038701459265987</v>
      </c>
    </row>
    <row r="254" spans="1:4" x14ac:dyDescent="0.45">
      <c r="A254" t="s">
        <v>1786</v>
      </c>
      <c r="B254" t="s">
        <v>1787</v>
      </c>
      <c r="C254">
        <v>30</v>
      </c>
      <c r="D254">
        <f t="shared" si="3"/>
        <v>0.98052750875746886</v>
      </c>
    </row>
    <row r="255" spans="1:4" x14ac:dyDescent="0.45">
      <c r="A255" t="s">
        <v>2048</v>
      </c>
      <c r="B255" t="s">
        <v>2049</v>
      </c>
      <c r="C255">
        <v>30</v>
      </c>
      <c r="D255">
        <f t="shared" si="3"/>
        <v>0.98066800292227785</v>
      </c>
    </row>
    <row r="256" spans="1:4" x14ac:dyDescent="0.45">
      <c r="A256" t="s">
        <v>2409</v>
      </c>
      <c r="B256" t="s">
        <v>2410</v>
      </c>
      <c r="C256">
        <v>30</v>
      </c>
      <c r="D256">
        <f t="shared" si="3"/>
        <v>0.98080849708708684</v>
      </c>
    </row>
    <row r="257" spans="1:4" x14ac:dyDescent="0.45">
      <c r="A257" t="s">
        <v>1465</v>
      </c>
      <c r="B257" t="s">
        <v>1466</v>
      </c>
      <c r="C257">
        <v>29</v>
      </c>
      <c r="D257">
        <f t="shared" si="3"/>
        <v>0.98094430811306887</v>
      </c>
    </row>
    <row r="258" spans="1:4" x14ac:dyDescent="0.45">
      <c r="A258" t="s">
        <v>1631</v>
      </c>
      <c r="B258" t="s">
        <v>1632</v>
      </c>
      <c r="C258">
        <v>29</v>
      </c>
      <c r="D258">
        <f t="shared" si="3"/>
        <v>0.98108011913905091</v>
      </c>
    </row>
    <row r="259" spans="1:4" x14ac:dyDescent="0.45">
      <c r="A259" t="s">
        <v>1808</v>
      </c>
      <c r="B259" t="s">
        <v>1809</v>
      </c>
      <c r="C259">
        <v>29</v>
      </c>
      <c r="D259">
        <f t="shared" si="3"/>
        <v>0.98121593016503295</v>
      </c>
    </row>
    <row r="260" spans="1:4" x14ac:dyDescent="0.45">
      <c r="A260" t="s">
        <v>2043</v>
      </c>
      <c r="B260" t="s">
        <v>2044</v>
      </c>
      <c r="C260">
        <v>29</v>
      </c>
      <c r="D260">
        <f t="shared" ref="D260:D323" si="4">C260/$C$692+D259</f>
        <v>0.98135174119101498</v>
      </c>
    </row>
    <row r="261" spans="1:4" x14ac:dyDescent="0.45">
      <c r="A261" t="s">
        <v>2285</v>
      </c>
      <c r="B261" t="s">
        <v>2286</v>
      </c>
      <c r="C261">
        <v>29</v>
      </c>
      <c r="D261">
        <f t="shared" si="4"/>
        <v>0.98148755221699702</v>
      </c>
    </row>
    <row r="262" spans="1:4" x14ac:dyDescent="0.45">
      <c r="A262" t="s">
        <v>1137</v>
      </c>
      <c r="B262" t="s">
        <v>1138</v>
      </c>
      <c r="C262">
        <v>28</v>
      </c>
      <c r="D262">
        <f t="shared" si="4"/>
        <v>0.9816186801041521</v>
      </c>
    </row>
    <row r="263" spans="1:4" x14ac:dyDescent="0.45">
      <c r="A263" t="s">
        <v>1469</v>
      </c>
      <c r="B263" t="s">
        <v>1470</v>
      </c>
      <c r="C263">
        <v>28</v>
      </c>
      <c r="D263">
        <f t="shared" si="4"/>
        <v>0.98174980799130718</v>
      </c>
    </row>
    <row r="264" spans="1:4" x14ac:dyDescent="0.45">
      <c r="A264" t="s">
        <v>2099</v>
      </c>
      <c r="B264" t="s">
        <v>2100</v>
      </c>
      <c r="C264">
        <v>28</v>
      </c>
      <c r="D264">
        <f t="shared" si="4"/>
        <v>0.98188093587846226</v>
      </c>
    </row>
    <row r="265" spans="1:4" x14ac:dyDescent="0.45">
      <c r="A265" t="s">
        <v>2171</v>
      </c>
      <c r="B265" t="s">
        <v>2172</v>
      </c>
      <c r="C265">
        <v>28</v>
      </c>
      <c r="D265">
        <f t="shared" si="4"/>
        <v>0.98201206376561734</v>
      </c>
    </row>
    <row r="266" spans="1:4" x14ac:dyDescent="0.45">
      <c r="A266" t="s">
        <v>2311</v>
      </c>
      <c r="B266" t="s">
        <v>2312</v>
      </c>
      <c r="C266">
        <v>28</v>
      </c>
      <c r="D266">
        <f t="shared" si="4"/>
        <v>0.98214319165277242</v>
      </c>
    </row>
    <row r="267" spans="1:4" x14ac:dyDescent="0.45">
      <c r="A267" t="s">
        <v>2385</v>
      </c>
      <c r="B267" t="s">
        <v>2386</v>
      </c>
      <c r="C267">
        <v>28</v>
      </c>
      <c r="D267">
        <f t="shared" si="4"/>
        <v>0.9822743195399275</v>
      </c>
    </row>
    <row r="268" spans="1:4" x14ac:dyDescent="0.45">
      <c r="A268" t="s">
        <v>1121</v>
      </c>
      <c r="B268" t="s">
        <v>1122</v>
      </c>
      <c r="C268">
        <v>27</v>
      </c>
      <c r="D268">
        <f t="shared" si="4"/>
        <v>0.98240076428825562</v>
      </c>
    </row>
    <row r="269" spans="1:4" x14ac:dyDescent="0.45">
      <c r="A269" t="s">
        <v>1259</v>
      </c>
      <c r="B269" t="s">
        <v>1260</v>
      </c>
      <c r="C269">
        <v>27</v>
      </c>
      <c r="D269">
        <f t="shared" si="4"/>
        <v>0.98252720903658375</v>
      </c>
    </row>
    <row r="270" spans="1:4" x14ac:dyDescent="0.45">
      <c r="A270" t="s">
        <v>1297</v>
      </c>
      <c r="B270" t="s">
        <v>1298</v>
      </c>
      <c r="C270">
        <v>27</v>
      </c>
      <c r="D270">
        <f t="shared" si="4"/>
        <v>0.98265365378491187</v>
      </c>
    </row>
    <row r="271" spans="1:4" x14ac:dyDescent="0.45">
      <c r="A271" t="s">
        <v>1611</v>
      </c>
      <c r="B271" t="s">
        <v>1612</v>
      </c>
      <c r="C271">
        <v>27</v>
      </c>
      <c r="D271">
        <f t="shared" si="4"/>
        <v>0.98278009853324</v>
      </c>
    </row>
    <row r="272" spans="1:4" x14ac:dyDescent="0.45">
      <c r="A272" t="s">
        <v>2011</v>
      </c>
      <c r="B272" t="s">
        <v>2012</v>
      </c>
      <c r="C272">
        <v>27</v>
      </c>
      <c r="D272">
        <f t="shared" si="4"/>
        <v>0.98290654328156812</v>
      </c>
    </row>
    <row r="273" spans="1:4" x14ac:dyDescent="0.45">
      <c r="A273" t="s">
        <v>2039</v>
      </c>
      <c r="B273" t="s">
        <v>2040</v>
      </c>
      <c r="C273">
        <v>27</v>
      </c>
      <c r="D273">
        <f t="shared" si="4"/>
        <v>0.98303298802989625</v>
      </c>
    </row>
    <row r="274" spans="1:4" x14ac:dyDescent="0.45">
      <c r="A274" t="s">
        <v>2125</v>
      </c>
      <c r="B274" t="s">
        <v>2126</v>
      </c>
      <c r="C274">
        <v>27</v>
      </c>
      <c r="D274">
        <f t="shared" si="4"/>
        <v>0.98315943277822437</v>
      </c>
    </row>
    <row r="275" spans="1:4" x14ac:dyDescent="0.45">
      <c r="A275" t="s">
        <v>2137</v>
      </c>
      <c r="B275" t="s">
        <v>2138</v>
      </c>
      <c r="C275">
        <v>27</v>
      </c>
      <c r="D275">
        <f t="shared" si="4"/>
        <v>0.9832858775265525</v>
      </c>
    </row>
    <row r="276" spans="1:4" x14ac:dyDescent="0.45">
      <c r="A276" t="s">
        <v>1501</v>
      </c>
      <c r="B276" t="s">
        <v>1502</v>
      </c>
      <c r="C276">
        <v>26</v>
      </c>
      <c r="D276">
        <f t="shared" si="4"/>
        <v>0.98340763913605367</v>
      </c>
    </row>
    <row r="277" spans="1:4" x14ac:dyDescent="0.45">
      <c r="A277" t="s">
        <v>1537</v>
      </c>
      <c r="B277" t="s">
        <v>1538</v>
      </c>
      <c r="C277">
        <v>26</v>
      </c>
      <c r="D277">
        <f t="shared" si="4"/>
        <v>0.98352940074555484</v>
      </c>
    </row>
    <row r="278" spans="1:4" x14ac:dyDescent="0.45">
      <c r="A278" t="s">
        <v>2239</v>
      </c>
      <c r="B278" t="s">
        <v>2240</v>
      </c>
      <c r="C278">
        <v>26</v>
      </c>
      <c r="D278">
        <f t="shared" si="4"/>
        <v>0.98365116235505601</v>
      </c>
    </row>
    <row r="279" spans="1:4" x14ac:dyDescent="0.45">
      <c r="A279" t="s">
        <v>1711</v>
      </c>
      <c r="B279" t="s">
        <v>1712</v>
      </c>
      <c r="C279">
        <v>25</v>
      </c>
      <c r="D279">
        <f t="shared" si="4"/>
        <v>0.98376824082573022</v>
      </c>
    </row>
    <row r="280" spans="1:4" x14ac:dyDescent="0.45">
      <c r="A280" t="s">
        <v>1796</v>
      </c>
      <c r="B280" t="s">
        <v>1797</v>
      </c>
      <c r="C280">
        <v>25</v>
      </c>
      <c r="D280">
        <f t="shared" si="4"/>
        <v>0.98388531929640444</v>
      </c>
    </row>
    <row r="281" spans="1:4" x14ac:dyDescent="0.45">
      <c r="A281" t="s">
        <v>1965</v>
      </c>
      <c r="B281" t="s">
        <v>1966</v>
      </c>
      <c r="C281">
        <v>25</v>
      </c>
      <c r="D281">
        <f t="shared" si="4"/>
        <v>0.98400239776707865</v>
      </c>
    </row>
    <row r="282" spans="1:4" x14ac:dyDescent="0.45">
      <c r="A282" t="s">
        <v>1239</v>
      </c>
      <c r="B282" t="s">
        <v>1240</v>
      </c>
      <c r="C282">
        <v>24</v>
      </c>
      <c r="D282">
        <f t="shared" si="4"/>
        <v>0.98411479309892591</v>
      </c>
    </row>
    <row r="283" spans="1:4" x14ac:dyDescent="0.45">
      <c r="A283" t="s">
        <v>1645</v>
      </c>
      <c r="B283" t="s">
        <v>1646</v>
      </c>
      <c r="C283">
        <v>24</v>
      </c>
      <c r="D283">
        <f t="shared" si="4"/>
        <v>0.98422718843077317</v>
      </c>
    </row>
    <row r="284" spans="1:4" x14ac:dyDescent="0.45">
      <c r="A284" t="s">
        <v>1997</v>
      </c>
      <c r="B284" t="s">
        <v>1998</v>
      </c>
      <c r="C284">
        <v>24</v>
      </c>
      <c r="D284">
        <f t="shared" si="4"/>
        <v>0.98433958376262043</v>
      </c>
    </row>
    <row r="285" spans="1:4" x14ac:dyDescent="0.45">
      <c r="A285" t="s">
        <v>2089</v>
      </c>
      <c r="B285" t="s">
        <v>2090</v>
      </c>
      <c r="C285">
        <v>24</v>
      </c>
      <c r="D285">
        <f t="shared" si="4"/>
        <v>0.98445197909446769</v>
      </c>
    </row>
    <row r="286" spans="1:4" x14ac:dyDescent="0.45">
      <c r="A286" t="s">
        <v>2271</v>
      </c>
      <c r="B286" t="s">
        <v>2272</v>
      </c>
      <c r="C286">
        <v>24</v>
      </c>
      <c r="D286">
        <f t="shared" si="4"/>
        <v>0.98456437442631495</v>
      </c>
    </row>
    <row r="287" spans="1:4" x14ac:dyDescent="0.45">
      <c r="A287" t="s">
        <v>2469</v>
      </c>
      <c r="B287" t="s">
        <v>2470</v>
      </c>
      <c r="C287">
        <v>24</v>
      </c>
      <c r="D287">
        <f t="shared" si="4"/>
        <v>0.98467676975816221</v>
      </c>
    </row>
    <row r="288" spans="1:4" x14ac:dyDescent="0.45">
      <c r="A288" t="s">
        <v>1261</v>
      </c>
      <c r="B288" t="s">
        <v>1262</v>
      </c>
      <c r="C288">
        <v>23</v>
      </c>
      <c r="D288">
        <f t="shared" si="4"/>
        <v>0.98478448195118251</v>
      </c>
    </row>
    <row r="289" spans="1:4" x14ac:dyDescent="0.45">
      <c r="A289" t="s">
        <v>1377</v>
      </c>
      <c r="B289" t="s">
        <v>1378</v>
      </c>
      <c r="C289">
        <v>23</v>
      </c>
      <c r="D289">
        <f t="shared" si="4"/>
        <v>0.98489219414420281</v>
      </c>
    </row>
    <row r="290" spans="1:4" x14ac:dyDescent="0.45">
      <c r="A290" t="s">
        <v>2213</v>
      </c>
      <c r="B290" t="s">
        <v>2214</v>
      </c>
      <c r="C290">
        <v>23</v>
      </c>
      <c r="D290">
        <f t="shared" si="4"/>
        <v>0.98499990633722312</v>
      </c>
    </row>
    <row r="291" spans="1:4" x14ac:dyDescent="0.45">
      <c r="A291" t="s">
        <v>2431</v>
      </c>
      <c r="B291" t="s">
        <v>2432</v>
      </c>
      <c r="C291">
        <v>23</v>
      </c>
      <c r="D291">
        <f t="shared" si="4"/>
        <v>0.98510761853024342</v>
      </c>
    </row>
    <row r="292" spans="1:4" x14ac:dyDescent="0.45">
      <c r="A292" t="s">
        <v>1157</v>
      </c>
      <c r="B292" t="s">
        <v>1158</v>
      </c>
      <c r="C292">
        <v>22</v>
      </c>
      <c r="D292">
        <f t="shared" si="4"/>
        <v>0.98521064758443666</v>
      </c>
    </row>
    <row r="293" spans="1:4" x14ac:dyDescent="0.45">
      <c r="A293" t="s">
        <v>1169</v>
      </c>
      <c r="B293" t="s">
        <v>1170</v>
      </c>
      <c r="C293">
        <v>22</v>
      </c>
      <c r="D293">
        <f t="shared" si="4"/>
        <v>0.9853136766386299</v>
      </c>
    </row>
    <row r="294" spans="1:4" x14ac:dyDescent="0.45">
      <c r="A294" t="s">
        <v>1563</v>
      </c>
      <c r="B294" t="s">
        <v>1564</v>
      </c>
      <c r="C294">
        <v>22</v>
      </c>
      <c r="D294">
        <f t="shared" si="4"/>
        <v>0.98541670569282314</v>
      </c>
    </row>
    <row r="295" spans="1:4" x14ac:dyDescent="0.45">
      <c r="A295" t="s">
        <v>1763</v>
      </c>
      <c r="B295" t="s">
        <v>1764</v>
      </c>
      <c r="C295">
        <v>22</v>
      </c>
      <c r="D295">
        <f t="shared" si="4"/>
        <v>0.98551973474701637</v>
      </c>
    </row>
    <row r="296" spans="1:4" x14ac:dyDescent="0.45">
      <c r="A296" t="s">
        <v>1886</v>
      </c>
      <c r="B296" t="s">
        <v>1887</v>
      </c>
      <c r="C296">
        <v>22</v>
      </c>
      <c r="D296">
        <f t="shared" si="4"/>
        <v>0.98562276380120961</v>
      </c>
    </row>
    <row r="297" spans="1:4" x14ac:dyDescent="0.45">
      <c r="A297" t="s">
        <v>1932</v>
      </c>
      <c r="B297" t="s">
        <v>1933</v>
      </c>
      <c r="C297">
        <v>22</v>
      </c>
      <c r="D297">
        <f t="shared" si="4"/>
        <v>0.98572579285540285</v>
      </c>
    </row>
    <row r="298" spans="1:4" x14ac:dyDescent="0.45">
      <c r="A298" t="s">
        <v>1453</v>
      </c>
      <c r="B298" t="s">
        <v>1454</v>
      </c>
      <c r="C298">
        <v>21</v>
      </c>
      <c r="D298">
        <f t="shared" si="4"/>
        <v>0.98582413877076913</v>
      </c>
    </row>
    <row r="299" spans="1:4" x14ac:dyDescent="0.45">
      <c r="A299" t="s">
        <v>1699</v>
      </c>
      <c r="B299" t="s">
        <v>1700</v>
      </c>
      <c r="C299">
        <v>21</v>
      </c>
      <c r="D299">
        <f t="shared" si="4"/>
        <v>0.98592248468613541</v>
      </c>
    </row>
    <row r="300" spans="1:4" x14ac:dyDescent="0.45">
      <c r="A300" t="s">
        <v>1727</v>
      </c>
      <c r="B300" t="s">
        <v>1728</v>
      </c>
      <c r="C300">
        <v>21</v>
      </c>
      <c r="D300">
        <f t="shared" si="4"/>
        <v>0.9860208306015017</v>
      </c>
    </row>
    <row r="301" spans="1:4" x14ac:dyDescent="0.45">
      <c r="A301" t="s">
        <v>2303</v>
      </c>
      <c r="B301" t="s">
        <v>2304</v>
      </c>
      <c r="C301">
        <v>21</v>
      </c>
      <c r="D301">
        <f t="shared" si="4"/>
        <v>0.98611917651686798</v>
      </c>
    </row>
    <row r="302" spans="1:4" x14ac:dyDescent="0.45">
      <c r="A302" t="s">
        <v>2325</v>
      </c>
      <c r="B302" t="s">
        <v>2326</v>
      </c>
      <c r="C302">
        <v>21</v>
      </c>
      <c r="D302">
        <f t="shared" si="4"/>
        <v>0.98621752243223426</v>
      </c>
    </row>
    <row r="303" spans="1:4" x14ac:dyDescent="0.45">
      <c r="A303" t="s">
        <v>1145</v>
      </c>
      <c r="B303" t="s">
        <v>1146</v>
      </c>
      <c r="C303">
        <v>20</v>
      </c>
      <c r="D303">
        <f t="shared" si="4"/>
        <v>0.98631118520877359</v>
      </c>
    </row>
    <row r="304" spans="1:4" x14ac:dyDescent="0.45">
      <c r="A304" t="s">
        <v>1193</v>
      </c>
      <c r="B304" t="s">
        <v>1194</v>
      </c>
      <c r="C304">
        <v>20</v>
      </c>
      <c r="D304">
        <f t="shared" si="4"/>
        <v>0.98640484798531292</v>
      </c>
    </row>
    <row r="305" spans="1:4" x14ac:dyDescent="0.45">
      <c r="A305" t="s">
        <v>1207</v>
      </c>
      <c r="B305" t="s">
        <v>1208</v>
      </c>
      <c r="C305">
        <v>20</v>
      </c>
      <c r="D305">
        <f t="shared" si="4"/>
        <v>0.98649851076185224</v>
      </c>
    </row>
    <row r="306" spans="1:4" x14ac:dyDescent="0.45">
      <c r="A306" t="s">
        <v>1249</v>
      </c>
      <c r="B306" t="s">
        <v>1250</v>
      </c>
      <c r="C306">
        <v>20</v>
      </c>
      <c r="D306">
        <f t="shared" si="4"/>
        <v>0.98659217353839157</v>
      </c>
    </row>
    <row r="307" spans="1:4" x14ac:dyDescent="0.45">
      <c r="A307" t="s">
        <v>1281</v>
      </c>
      <c r="B307" t="s">
        <v>1282</v>
      </c>
      <c r="C307">
        <v>20</v>
      </c>
      <c r="D307">
        <f t="shared" si="4"/>
        <v>0.9866858363149309</v>
      </c>
    </row>
    <row r="308" spans="1:4" x14ac:dyDescent="0.45">
      <c r="A308" t="s">
        <v>1359</v>
      </c>
      <c r="B308" t="s">
        <v>1360</v>
      </c>
      <c r="C308">
        <v>20</v>
      </c>
      <c r="D308">
        <f t="shared" si="4"/>
        <v>0.98677949909147022</v>
      </c>
    </row>
    <row r="309" spans="1:4" x14ac:dyDescent="0.45">
      <c r="A309" t="s">
        <v>1399</v>
      </c>
      <c r="B309" t="s">
        <v>1400</v>
      </c>
      <c r="C309">
        <v>20</v>
      </c>
      <c r="D309">
        <f t="shared" si="4"/>
        <v>0.98687316186800955</v>
      </c>
    </row>
    <row r="310" spans="1:4" x14ac:dyDescent="0.45">
      <c r="A310" t="s">
        <v>1457</v>
      </c>
      <c r="B310" t="s">
        <v>1458</v>
      </c>
      <c r="C310">
        <v>20</v>
      </c>
      <c r="D310">
        <f t="shared" si="4"/>
        <v>0.98696682464454888</v>
      </c>
    </row>
    <row r="311" spans="1:4" x14ac:dyDescent="0.45">
      <c r="A311" t="s">
        <v>1479</v>
      </c>
      <c r="B311" t="s">
        <v>1480</v>
      </c>
      <c r="C311">
        <v>20</v>
      </c>
      <c r="D311">
        <f t="shared" si="4"/>
        <v>0.98706048742108821</v>
      </c>
    </row>
    <row r="312" spans="1:4" x14ac:dyDescent="0.45">
      <c r="A312" t="s">
        <v>1525</v>
      </c>
      <c r="B312" t="s">
        <v>1526</v>
      </c>
      <c r="C312">
        <v>20</v>
      </c>
      <c r="D312">
        <f t="shared" si="4"/>
        <v>0.98715415019762753</v>
      </c>
    </row>
    <row r="313" spans="1:4" x14ac:dyDescent="0.45">
      <c r="A313" t="s">
        <v>1747</v>
      </c>
      <c r="B313" t="s">
        <v>1748</v>
      </c>
      <c r="C313">
        <v>20</v>
      </c>
      <c r="D313">
        <f t="shared" si="4"/>
        <v>0.98724781297416686</v>
      </c>
    </row>
    <row r="314" spans="1:4" x14ac:dyDescent="0.45">
      <c r="A314" t="s">
        <v>1850</v>
      </c>
      <c r="B314" t="s">
        <v>1851</v>
      </c>
      <c r="C314">
        <v>20</v>
      </c>
      <c r="D314">
        <f t="shared" si="4"/>
        <v>0.98734147575070619</v>
      </c>
    </row>
    <row r="315" spans="1:4" x14ac:dyDescent="0.45">
      <c r="A315" t="s">
        <v>2076</v>
      </c>
      <c r="B315" t="s">
        <v>2077</v>
      </c>
      <c r="C315">
        <v>20</v>
      </c>
      <c r="D315">
        <f t="shared" si="4"/>
        <v>0.98743513852724552</v>
      </c>
    </row>
    <row r="316" spans="1:4" x14ac:dyDescent="0.45">
      <c r="A316" t="s">
        <v>2357</v>
      </c>
      <c r="B316" t="s">
        <v>2358</v>
      </c>
      <c r="C316">
        <v>20</v>
      </c>
      <c r="D316">
        <f t="shared" si="4"/>
        <v>0.98752880130378484</v>
      </c>
    </row>
    <row r="317" spans="1:4" x14ac:dyDescent="0.45">
      <c r="A317" t="s">
        <v>2365</v>
      </c>
      <c r="B317" t="s">
        <v>2366</v>
      </c>
      <c r="C317">
        <v>20</v>
      </c>
      <c r="D317">
        <f t="shared" si="4"/>
        <v>0.98762246408032417</v>
      </c>
    </row>
    <row r="318" spans="1:4" x14ac:dyDescent="0.45">
      <c r="A318" t="s">
        <v>2439</v>
      </c>
      <c r="B318" t="s">
        <v>2440</v>
      </c>
      <c r="C318">
        <v>20</v>
      </c>
      <c r="D318">
        <f t="shared" si="4"/>
        <v>0.9877161268568635</v>
      </c>
    </row>
    <row r="319" spans="1:4" x14ac:dyDescent="0.45">
      <c r="A319" t="s">
        <v>1167</v>
      </c>
      <c r="B319" t="s">
        <v>1168</v>
      </c>
      <c r="C319">
        <v>19</v>
      </c>
      <c r="D319">
        <f t="shared" si="4"/>
        <v>0.98780510649457587</v>
      </c>
    </row>
    <row r="320" spans="1:4" x14ac:dyDescent="0.45">
      <c r="A320" t="s">
        <v>1345</v>
      </c>
      <c r="B320" t="s">
        <v>1346</v>
      </c>
      <c r="C320">
        <v>19</v>
      </c>
      <c r="D320">
        <f t="shared" si="4"/>
        <v>0.98789408613228824</v>
      </c>
    </row>
    <row r="321" spans="1:4" x14ac:dyDescent="0.45">
      <c r="A321" t="s">
        <v>1743</v>
      </c>
      <c r="B321" t="s">
        <v>1744</v>
      </c>
      <c r="C321">
        <v>19</v>
      </c>
      <c r="D321">
        <f t="shared" si="4"/>
        <v>0.98798306577000061</v>
      </c>
    </row>
    <row r="322" spans="1:4" x14ac:dyDescent="0.45">
      <c r="A322" t="s">
        <v>1765</v>
      </c>
      <c r="B322" t="s">
        <v>1766</v>
      </c>
      <c r="C322">
        <v>19</v>
      </c>
      <c r="D322">
        <f t="shared" si="4"/>
        <v>0.98807204540771298</v>
      </c>
    </row>
    <row r="323" spans="1:4" x14ac:dyDescent="0.45">
      <c r="A323" t="s">
        <v>2165</v>
      </c>
      <c r="B323" t="s">
        <v>2166</v>
      </c>
      <c r="C323">
        <v>19</v>
      </c>
      <c r="D323">
        <f t="shared" si="4"/>
        <v>0.98816102504542536</v>
      </c>
    </row>
    <row r="324" spans="1:4" x14ac:dyDescent="0.45">
      <c r="A324" t="s">
        <v>2181</v>
      </c>
      <c r="B324" t="s">
        <v>2182</v>
      </c>
      <c r="C324">
        <v>19</v>
      </c>
      <c r="D324">
        <f t="shared" ref="D324:D387" si="5">C324/$C$692+D323</f>
        <v>0.98825000468313773</v>
      </c>
    </row>
    <row r="325" spans="1:4" x14ac:dyDescent="0.45">
      <c r="A325" t="s">
        <v>1265</v>
      </c>
      <c r="B325" t="s">
        <v>1266</v>
      </c>
      <c r="C325">
        <v>18</v>
      </c>
      <c r="D325">
        <f t="shared" si="5"/>
        <v>0.98833430118202314</v>
      </c>
    </row>
    <row r="326" spans="1:4" x14ac:dyDescent="0.45">
      <c r="A326" t="s">
        <v>1267</v>
      </c>
      <c r="B326" t="s">
        <v>1268</v>
      </c>
      <c r="C326">
        <v>18</v>
      </c>
      <c r="D326">
        <f t="shared" si="5"/>
        <v>0.98841859768090856</v>
      </c>
    </row>
    <row r="327" spans="1:4" x14ac:dyDescent="0.45">
      <c r="A327" t="s">
        <v>1269</v>
      </c>
      <c r="B327" t="s">
        <v>1270</v>
      </c>
      <c r="C327">
        <v>18</v>
      </c>
      <c r="D327">
        <f t="shared" si="5"/>
        <v>0.98850289417979398</v>
      </c>
    </row>
    <row r="328" spans="1:4" x14ac:dyDescent="0.45">
      <c r="A328" t="s">
        <v>1289</v>
      </c>
      <c r="B328" t="s">
        <v>1290</v>
      </c>
      <c r="C328">
        <v>18</v>
      </c>
      <c r="D328">
        <f t="shared" si="5"/>
        <v>0.9885871906786794</v>
      </c>
    </row>
    <row r="329" spans="1:4" x14ac:dyDescent="0.45">
      <c r="A329" t="s">
        <v>1321</v>
      </c>
      <c r="B329" t="s">
        <v>1322</v>
      </c>
      <c r="C329">
        <v>18</v>
      </c>
      <c r="D329">
        <f t="shared" si="5"/>
        <v>0.98867148717756481</v>
      </c>
    </row>
    <row r="330" spans="1:4" x14ac:dyDescent="0.45">
      <c r="A330" t="s">
        <v>1607</v>
      </c>
      <c r="B330" t="s">
        <v>1608</v>
      </c>
      <c r="C330">
        <v>18</v>
      </c>
      <c r="D330">
        <f t="shared" si="5"/>
        <v>0.98875578367645023</v>
      </c>
    </row>
    <row r="331" spans="1:4" x14ac:dyDescent="0.45">
      <c r="A331" t="s">
        <v>1617</v>
      </c>
      <c r="B331" t="s">
        <v>1618</v>
      </c>
      <c r="C331">
        <v>18</v>
      </c>
      <c r="D331">
        <f t="shared" si="5"/>
        <v>0.98884008017533565</v>
      </c>
    </row>
    <row r="332" spans="1:4" x14ac:dyDescent="0.45">
      <c r="A332" t="s">
        <v>1625</v>
      </c>
      <c r="B332" t="s">
        <v>1626</v>
      </c>
      <c r="C332">
        <v>18</v>
      </c>
      <c r="D332">
        <f t="shared" si="5"/>
        <v>0.98892437667422106</v>
      </c>
    </row>
    <row r="333" spans="1:4" x14ac:dyDescent="0.45">
      <c r="A333" t="s">
        <v>1739</v>
      </c>
      <c r="B333" t="s">
        <v>1740</v>
      </c>
      <c r="C333">
        <v>18</v>
      </c>
      <c r="D333">
        <f t="shared" si="5"/>
        <v>0.98900867317310648</v>
      </c>
    </row>
    <row r="334" spans="1:4" x14ac:dyDescent="0.45">
      <c r="A334" t="s">
        <v>1741</v>
      </c>
      <c r="B334" t="s">
        <v>1742</v>
      </c>
      <c r="C334">
        <v>18</v>
      </c>
      <c r="D334">
        <f t="shared" si="5"/>
        <v>0.9890929696719919</v>
      </c>
    </row>
    <row r="335" spans="1:4" x14ac:dyDescent="0.45">
      <c r="A335" t="s">
        <v>1852</v>
      </c>
      <c r="B335" t="s">
        <v>1853</v>
      </c>
      <c r="C335">
        <v>18</v>
      </c>
      <c r="D335">
        <f t="shared" si="5"/>
        <v>0.98917726617087731</v>
      </c>
    </row>
    <row r="336" spans="1:4" x14ac:dyDescent="0.45">
      <c r="A336" t="s">
        <v>2028</v>
      </c>
      <c r="B336" t="s">
        <v>2029</v>
      </c>
      <c r="C336">
        <v>18</v>
      </c>
      <c r="D336">
        <f t="shared" si="5"/>
        <v>0.98926156266976273</v>
      </c>
    </row>
    <row r="337" spans="1:4" x14ac:dyDescent="0.45">
      <c r="A337" t="s">
        <v>2155</v>
      </c>
      <c r="B337" t="s">
        <v>2156</v>
      </c>
      <c r="C337">
        <v>18</v>
      </c>
      <c r="D337">
        <f t="shared" si="5"/>
        <v>0.98934585916864815</v>
      </c>
    </row>
    <row r="338" spans="1:4" x14ac:dyDescent="0.45">
      <c r="A338" t="s">
        <v>2175</v>
      </c>
      <c r="B338" t="s">
        <v>2176</v>
      </c>
      <c r="C338">
        <v>18</v>
      </c>
      <c r="D338">
        <f t="shared" si="5"/>
        <v>0.98943015566753356</v>
      </c>
    </row>
    <row r="339" spans="1:4" x14ac:dyDescent="0.45">
      <c r="A339" t="s">
        <v>2177</v>
      </c>
      <c r="B339" t="s">
        <v>2178</v>
      </c>
      <c r="C339">
        <v>18</v>
      </c>
      <c r="D339">
        <f t="shared" si="5"/>
        <v>0.98951445216641898</v>
      </c>
    </row>
    <row r="340" spans="1:4" x14ac:dyDescent="0.45">
      <c r="A340" t="s">
        <v>1455</v>
      </c>
      <c r="B340" t="s">
        <v>1456</v>
      </c>
      <c r="C340">
        <v>17</v>
      </c>
      <c r="D340">
        <f t="shared" si="5"/>
        <v>0.98959406552647744</v>
      </c>
    </row>
    <row r="341" spans="1:4" x14ac:dyDescent="0.45">
      <c r="A341" t="s">
        <v>1639</v>
      </c>
      <c r="B341" t="s">
        <v>1640</v>
      </c>
      <c r="C341">
        <v>17</v>
      </c>
      <c r="D341">
        <f t="shared" si="5"/>
        <v>0.9896736788865359</v>
      </c>
    </row>
    <row r="342" spans="1:4" x14ac:dyDescent="0.45">
      <c r="A342" t="s">
        <v>1944</v>
      </c>
      <c r="B342" t="s">
        <v>1945</v>
      </c>
      <c r="C342">
        <v>17</v>
      </c>
      <c r="D342">
        <f t="shared" si="5"/>
        <v>0.98975329224659436</v>
      </c>
    </row>
    <row r="343" spans="1:4" x14ac:dyDescent="0.45">
      <c r="A343" t="s">
        <v>1985</v>
      </c>
      <c r="B343" t="s">
        <v>1986</v>
      </c>
      <c r="C343">
        <v>17</v>
      </c>
      <c r="D343">
        <f t="shared" si="5"/>
        <v>0.98983290560665282</v>
      </c>
    </row>
    <row r="344" spans="1:4" x14ac:dyDescent="0.45">
      <c r="A344" t="s">
        <v>2269</v>
      </c>
      <c r="B344" t="s">
        <v>2270</v>
      </c>
      <c r="C344">
        <v>17</v>
      </c>
      <c r="D344">
        <f t="shared" si="5"/>
        <v>0.98991251896671129</v>
      </c>
    </row>
    <row r="345" spans="1:4" x14ac:dyDescent="0.45">
      <c r="A345" t="s">
        <v>2289</v>
      </c>
      <c r="B345" t="s">
        <v>2290</v>
      </c>
      <c r="C345">
        <v>17</v>
      </c>
      <c r="D345">
        <f t="shared" si="5"/>
        <v>0.98999213232676975</v>
      </c>
    </row>
    <row r="346" spans="1:4" x14ac:dyDescent="0.45">
      <c r="A346" t="s">
        <v>2345</v>
      </c>
      <c r="B346" t="s">
        <v>2346</v>
      </c>
      <c r="C346">
        <v>17</v>
      </c>
      <c r="D346">
        <f t="shared" si="5"/>
        <v>0.99007174568682821</v>
      </c>
    </row>
    <row r="347" spans="1:4" x14ac:dyDescent="0.45">
      <c r="A347" t="s">
        <v>2371</v>
      </c>
      <c r="B347" t="s">
        <v>2372</v>
      </c>
      <c r="C347">
        <v>17</v>
      </c>
      <c r="D347">
        <f t="shared" si="5"/>
        <v>0.99015135904688667</v>
      </c>
    </row>
    <row r="348" spans="1:4" x14ac:dyDescent="0.45">
      <c r="A348" t="s">
        <v>2441</v>
      </c>
      <c r="B348" t="s">
        <v>2442</v>
      </c>
      <c r="C348">
        <v>17</v>
      </c>
      <c r="D348">
        <f t="shared" si="5"/>
        <v>0.99023097240694513</v>
      </c>
    </row>
    <row r="349" spans="1:4" x14ac:dyDescent="0.45">
      <c r="A349" t="s">
        <v>1545</v>
      </c>
      <c r="B349" t="s">
        <v>1546</v>
      </c>
      <c r="C349">
        <v>16</v>
      </c>
      <c r="D349">
        <f t="shared" si="5"/>
        <v>0.99030590262817664</v>
      </c>
    </row>
    <row r="350" spans="1:4" x14ac:dyDescent="0.45">
      <c r="A350" t="s">
        <v>1784</v>
      </c>
      <c r="B350" t="s">
        <v>1785</v>
      </c>
      <c r="C350">
        <v>16</v>
      </c>
      <c r="D350">
        <f t="shared" si="5"/>
        <v>0.99038083284940814</v>
      </c>
    </row>
    <row r="351" spans="1:4" x14ac:dyDescent="0.45">
      <c r="A351" t="s">
        <v>1916</v>
      </c>
      <c r="B351" t="s">
        <v>1917</v>
      </c>
      <c r="C351">
        <v>16</v>
      </c>
      <c r="D351">
        <f t="shared" si="5"/>
        <v>0.99045576307063965</v>
      </c>
    </row>
    <row r="352" spans="1:4" x14ac:dyDescent="0.45">
      <c r="A352" t="s">
        <v>1936</v>
      </c>
      <c r="B352" t="s">
        <v>1937</v>
      </c>
      <c r="C352">
        <v>16</v>
      </c>
      <c r="D352">
        <f t="shared" si="5"/>
        <v>0.99053069329187116</v>
      </c>
    </row>
    <row r="353" spans="1:4" x14ac:dyDescent="0.45">
      <c r="A353" t="s">
        <v>2237</v>
      </c>
      <c r="B353" t="s">
        <v>2238</v>
      </c>
      <c r="C353">
        <v>16</v>
      </c>
      <c r="D353">
        <f t="shared" si="5"/>
        <v>0.99060562351310266</v>
      </c>
    </row>
    <row r="354" spans="1:4" x14ac:dyDescent="0.45">
      <c r="A354" t="s">
        <v>2299</v>
      </c>
      <c r="B354" t="s">
        <v>2300</v>
      </c>
      <c r="C354">
        <v>16</v>
      </c>
      <c r="D354">
        <f t="shared" si="5"/>
        <v>0.99068055373433417</v>
      </c>
    </row>
    <row r="355" spans="1:4" x14ac:dyDescent="0.45">
      <c r="A355" t="s">
        <v>1141</v>
      </c>
      <c r="B355" t="s">
        <v>1142</v>
      </c>
      <c r="C355">
        <v>15</v>
      </c>
      <c r="D355">
        <f t="shared" si="5"/>
        <v>0.99075080081673872</v>
      </c>
    </row>
    <row r="356" spans="1:4" x14ac:dyDescent="0.45">
      <c r="A356" t="s">
        <v>1219</v>
      </c>
      <c r="B356" t="s">
        <v>1220</v>
      </c>
      <c r="C356">
        <v>15</v>
      </c>
      <c r="D356">
        <f t="shared" si="5"/>
        <v>0.99082104789914327</v>
      </c>
    </row>
    <row r="357" spans="1:4" x14ac:dyDescent="0.45">
      <c r="A357" t="s">
        <v>1227</v>
      </c>
      <c r="B357" t="s">
        <v>1228</v>
      </c>
      <c r="C357">
        <v>15</v>
      </c>
      <c r="D357">
        <f t="shared" si="5"/>
        <v>0.99089129498154782</v>
      </c>
    </row>
    <row r="358" spans="1:4" x14ac:dyDescent="0.45">
      <c r="A358" t="s">
        <v>1275</v>
      </c>
      <c r="B358" t="s">
        <v>1276</v>
      </c>
      <c r="C358">
        <v>15</v>
      </c>
      <c r="D358">
        <f t="shared" si="5"/>
        <v>0.99096154206395237</v>
      </c>
    </row>
    <row r="359" spans="1:4" x14ac:dyDescent="0.45">
      <c r="A359" t="s">
        <v>1373</v>
      </c>
      <c r="B359" t="s">
        <v>1374</v>
      </c>
      <c r="C359">
        <v>15</v>
      </c>
      <c r="D359">
        <f t="shared" si="5"/>
        <v>0.99103178914635692</v>
      </c>
    </row>
    <row r="360" spans="1:4" x14ac:dyDescent="0.45">
      <c r="A360" t="s">
        <v>1439</v>
      </c>
      <c r="B360" t="s">
        <v>1440</v>
      </c>
      <c r="C360">
        <v>15</v>
      </c>
      <c r="D360">
        <f t="shared" si="5"/>
        <v>0.99110203622876147</v>
      </c>
    </row>
    <row r="361" spans="1:4" x14ac:dyDescent="0.45">
      <c r="A361" t="s">
        <v>1515</v>
      </c>
      <c r="B361" t="s">
        <v>1516</v>
      </c>
      <c r="C361">
        <v>15</v>
      </c>
      <c r="D361">
        <f t="shared" si="5"/>
        <v>0.99117228331116602</v>
      </c>
    </row>
    <row r="362" spans="1:4" x14ac:dyDescent="0.45">
      <c r="A362" t="s">
        <v>1529</v>
      </c>
      <c r="B362" t="s">
        <v>1530</v>
      </c>
      <c r="C362">
        <v>15</v>
      </c>
      <c r="D362">
        <f t="shared" si="5"/>
        <v>0.99124253039357058</v>
      </c>
    </row>
    <row r="363" spans="1:4" x14ac:dyDescent="0.45">
      <c r="A363" t="s">
        <v>1597</v>
      </c>
      <c r="B363" t="s">
        <v>1598</v>
      </c>
      <c r="C363">
        <v>15</v>
      </c>
      <c r="D363">
        <f t="shared" si="5"/>
        <v>0.99131277747597513</v>
      </c>
    </row>
    <row r="364" spans="1:4" x14ac:dyDescent="0.45">
      <c r="A364" t="s">
        <v>1667</v>
      </c>
      <c r="B364" t="s">
        <v>1668</v>
      </c>
      <c r="C364">
        <v>15</v>
      </c>
      <c r="D364">
        <f t="shared" si="5"/>
        <v>0.99138302455837968</v>
      </c>
    </row>
    <row r="365" spans="1:4" x14ac:dyDescent="0.45">
      <c r="A365" t="s">
        <v>1737</v>
      </c>
      <c r="B365" t="s">
        <v>1738</v>
      </c>
      <c r="C365">
        <v>15</v>
      </c>
      <c r="D365">
        <f t="shared" si="5"/>
        <v>0.99145327164078423</v>
      </c>
    </row>
    <row r="366" spans="1:4" x14ac:dyDescent="0.45">
      <c r="A366" t="s">
        <v>1842</v>
      </c>
      <c r="B366" t="s">
        <v>1843</v>
      </c>
      <c r="C366">
        <v>15</v>
      </c>
      <c r="D366">
        <f t="shared" si="5"/>
        <v>0.99152351872318878</v>
      </c>
    </row>
    <row r="367" spans="1:4" x14ac:dyDescent="0.45">
      <c r="A367" t="s">
        <v>1954</v>
      </c>
      <c r="B367" t="s">
        <v>1955</v>
      </c>
      <c r="C367">
        <v>15</v>
      </c>
      <c r="D367">
        <f t="shared" si="5"/>
        <v>0.99159376580559333</v>
      </c>
    </row>
    <row r="368" spans="1:4" x14ac:dyDescent="0.45">
      <c r="A368" t="s">
        <v>2070</v>
      </c>
      <c r="B368" t="s">
        <v>2071</v>
      </c>
      <c r="C368">
        <v>15</v>
      </c>
      <c r="D368">
        <f t="shared" si="5"/>
        <v>0.99166401288799788</v>
      </c>
    </row>
    <row r="369" spans="1:4" x14ac:dyDescent="0.45">
      <c r="A369" t="s">
        <v>2139</v>
      </c>
      <c r="B369" t="s">
        <v>2140</v>
      </c>
      <c r="C369">
        <v>15</v>
      </c>
      <c r="D369">
        <f t="shared" si="5"/>
        <v>0.99173425997040243</v>
      </c>
    </row>
    <row r="370" spans="1:4" x14ac:dyDescent="0.45">
      <c r="A370" t="s">
        <v>2159</v>
      </c>
      <c r="B370" t="s">
        <v>2160</v>
      </c>
      <c r="C370">
        <v>15</v>
      </c>
      <c r="D370">
        <f t="shared" si="5"/>
        <v>0.99180450705280698</v>
      </c>
    </row>
    <row r="371" spans="1:4" x14ac:dyDescent="0.45">
      <c r="A371" t="s">
        <v>2209</v>
      </c>
      <c r="B371" t="s">
        <v>2210</v>
      </c>
      <c r="C371">
        <v>15</v>
      </c>
      <c r="D371">
        <f t="shared" si="5"/>
        <v>0.99187475413521153</v>
      </c>
    </row>
    <row r="372" spans="1:4" x14ac:dyDescent="0.45">
      <c r="A372" t="s">
        <v>2267</v>
      </c>
      <c r="B372" t="s">
        <v>2268</v>
      </c>
      <c r="C372">
        <v>15</v>
      </c>
      <c r="D372">
        <f t="shared" si="5"/>
        <v>0.99194500121761608</v>
      </c>
    </row>
    <row r="373" spans="1:4" x14ac:dyDescent="0.45">
      <c r="A373" t="s">
        <v>2375</v>
      </c>
      <c r="B373" t="s">
        <v>2376</v>
      </c>
      <c r="C373">
        <v>15</v>
      </c>
      <c r="D373">
        <f t="shared" si="5"/>
        <v>0.99201524830002064</v>
      </c>
    </row>
    <row r="374" spans="1:4" x14ac:dyDescent="0.45">
      <c r="A374" t="s">
        <v>1117</v>
      </c>
      <c r="B374" t="s">
        <v>1118</v>
      </c>
      <c r="C374">
        <v>14</v>
      </c>
      <c r="D374">
        <f t="shared" si="5"/>
        <v>0.99208081224359823</v>
      </c>
    </row>
    <row r="375" spans="1:4" x14ac:dyDescent="0.45">
      <c r="A375" t="s">
        <v>1127</v>
      </c>
      <c r="B375" t="s">
        <v>1128</v>
      </c>
      <c r="C375">
        <v>14</v>
      </c>
      <c r="D375">
        <f t="shared" si="5"/>
        <v>0.99214637618717583</v>
      </c>
    </row>
    <row r="376" spans="1:4" x14ac:dyDescent="0.45">
      <c r="A376" t="s">
        <v>1473</v>
      </c>
      <c r="B376" t="s">
        <v>1474</v>
      </c>
      <c r="C376">
        <v>14</v>
      </c>
      <c r="D376">
        <f t="shared" si="5"/>
        <v>0.99221194013075342</v>
      </c>
    </row>
    <row r="377" spans="1:4" x14ac:dyDescent="0.45">
      <c r="A377" t="s">
        <v>1832</v>
      </c>
      <c r="B377" t="s">
        <v>1833</v>
      </c>
      <c r="C377">
        <v>14</v>
      </c>
      <c r="D377">
        <f t="shared" si="5"/>
        <v>0.99227750407433102</v>
      </c>
    </row>
    <row r="378" spans="1:4" x14ac:dyDescent="0.45">
      <c r="A378" t="s">
        <v>1870</v>
      </c>
      <c r="B378" t="s">
        <v>1871</v>
      </c>
      <c r="C378">
        <v>14</v>
      </c>
      <c r="D378">
        <f t="shared" si="5"/>
        <v>0.99234306801790861</v>
      </c>
    </row>
    <row r="379" spans="1:4" x14ac:dyDescent="0.45">
      <c r="A379" t="s">
        <v>2005</v>
      </c>
      <c r="B379" t="s">
        <v>2006</v>
      </c>
      <c r="C379">
        <v>14</v>
      </c>
      <c r="D379">
        <f t="shared" si="5"/>
        <v>0.99240863196148621</v>
      </c>
    </row>
    <row r="380" spans="1:4" x14ac:dyDescent="0.45">
      <c r="A380" t="s">
        <v>2225</v>
      </c>
      <c r="B380" t="s">
        <v>2226</v>
      </c>
      <c r="C380">
        <v>14</v>
      </c>
      <c r="D380">
        <f t="shared" si="5"/>
        <v>0.99247419590506381</v>
      </c>
    </row>
    <row r="381" spans="1:4" x14ac:dyDescent="0.45">
      <c r="A381" t="s">
        <v>2425</v>
      </c>
      <c r="B381" t="s">
        <v>2426</v>
      </c>
      <c r="C381">
        <v>14</v>
      </c>
      <c r="D381">
        <f t="shared" si="5"/>
        <v>0.9925397598486414</v>
      </c>
    </row>
    <row r="382" spans="1:4" x14ac:dyDescent="0.45">
      <c r="A382" t="s">
        <v>1209</v>
      </c>
      <c r="B382" t="s">
        <v>1210</v>
      </c>
      <c r="C382">
        <v>13</v>
      </c>
      <c r="D382">
        <f t="shared" si="5"/>
        <v>0.99260064065339193</v>
      </c>
    </row>
    <row r="383" spans="1:4" x14ac:dyDescent="0.45">
      <c r="A383" t="s">
        <v>1557</v>
      </c>
      <c r="B383" t="s">
        <v>1558</v>
      </c>
      <c r="C383">
        <v>13</v>
      </c>
      <c r="D383">
        <f t="shared" si="5"/>
        <v>0.99266152145814246</v>
      </c>
    </row>
    <row r="384" spans="1:4" x14ac:dyDescent="0.45">
      <c r="A384" t="s">
        <v>1647</v>
      </c>
      <c r="B384" t="s">
        <v>1648</v>
      </c>
      <c r="C384">
        <v>13</v>
      </c>
      <c r="D384">
        <f t="shared" si="5"/>
        <v>0.99272240226289299</v>
      </c>
    </row>
    <row r="385" spans="1:4" x14ac:dyDescent="0.45">
      <c r="A385" t="s">
        <v>1922</v>
      </c>
      <c r="B385" t="s">
        <v>1923</v>
      </c>
      <c r="C385">
        <v>13</v>
      </c>
      <c r="D385">
        <f t="shared" si="5"/>
        <v>0.99278328306764352</v>
      </c>
    </row>
    <row r="386" spans="1:4" x14ac:dyDescent="0.45">
      <c r="A386" t="s">
        <v>1958</v>
      </c>
      <c r="B386" t="s">
        <v>1959</v>
      </c>
      <c r="C386">
        <v>13</v>
      </c>
      <c r="D386">
        <f t="shared" si="5"/>
        <v>0.99284416387239405</v>
      </c>
    </row>
    <row r="387" spans="1:4" x14ac:dyDescent="0.45">
      <c r="A387" t="s">
        <v>2161</v>
      </c>
      <c r="B387" t="s">
        <v>2162</v>
      </c>
      <c r="C387">
        <v>13</v>
      </c>
      <c r="D387">
        <f t="shared" si="5"/>
        <v>0.99290504467714458</v>
      </c>
    </row>
    <row r="388" spans="1:4" x14ac:dyDescent="0.45">
      <c r="A388" t="s">
        <v>2195</v>
      </c>
      <c r="B388" t="s">
        <v>2196</v>
      </c>
      <c r="C388">
        <v>13</v>
      </c>
      <c r="D388">
        <f t="shared" ref="D388:D451" si="6">C388/$C$692+D387</f>
        <v>0.99296592548189511</v>
      </c>
    </row>
    <row r="389" spans="1:4" x14ac:dyDescent="0.45">
      <c r="A389" t="s">
        <v>1191</v>
      </c>
      <c r="B389" t="s">
        <v>1192</v>
      </c>
      <c r="C389">
        <v>12</v>
      </c>
      <c r="D389">
        <f t="shared" si="6"/>
        <v>0.99302212314781868</v>
      </c>
    </row>
    <row r="390" spans="1:4" x14ac:dyDescent="0.45">
      <c r="A390" t="s">
        <v>1221</v>
      </c>
      <c r="B390" t="s">
        <v>1222</v>
      </c>
      <c r="C390">
        <v>12</v>
      </c>
      <c r="D390">
        <f t="shared" si="6"/>
        <v>0.99307832081374225</v>
      </c>
    </row>
    <row r="391" spans="1:4" x14ac:dyDescent="0.45">
      <c r="A391" t="s">
        <v>1241</v>
      </c>
      <c r="B391" t="s">
        <v>1242</v>
      </c>
      <c r="C391">
        <v>12</v>
      </c>
      <c r="D391">
        <f t="shared" si="6"/>
        <v>0.99313451847966583</v>
      </c>
    </row>
    <row r="392" spans="1:4" x14ac:dyDescent="0.45">
      <c r="A392" t="s">
        <v>1255</v>
      </c>
      <c r="B392" t="s">
        <v>1256</v>
      </c>
      <c r="C392">
        <v>12</v>
      </c>
      <c r="D392">
        <f t="shared" si="6"/>
        <v>0.9931907161455894</v>
      </c>
    </row>
    <row r="393" spans="1:4" x14ac:dyDescent="0.45">
      <c r="A393" t="s">
        <v>1393</v>
      </c>
      <c r="B393" t="s">
        <v>1394</v>
      </c>
      <c r="C393">
        <v>12</v>
      </c>
      <c r="D393">
        <f t="shared" si="6"/>
        <v>0.99324691381151298</v>
      </c>
    </row>
    <row r="394" spans="1:4" x14ac:dyDescent="0.45">
      <c r="A394" t="s">
        <v>1437</v>
      </c>
      <c r="B394" t="s">
        <v>1438</v>
      </c>
      <c r="C394">
        <v>12</v>
      </c>
      <c r="D394">
        <f t="shared" si="6"/>
        <v>0.99330311147743655</v>
      </c>
    </row>
    <row r="395" spans="1:4" x14ac:dyDescent="0.45">
      <c r="A395" t="s">
        <v>1441</v>
      </c>
      <c r="B395" t="s">
        <v>1442</v>
      </c>
      <c r="C395">
        <v>12</v>
      </c>
      <c r="D395">
        <f t="shared" si="6"/>
        <v>0.99335930914336013</v>
      </c>
    </row>
    <row r="396" spans="1:4" x14ac:dyDescent="0.45">
      <c r="A396" t="s">
        <v>1461</v>
      </c>
      <c r="B396" t="s">
        <v>1462</v>
      </c>
      <c r="C396">
        <v>12</v>
      </c>
      <c r="D396">
        <f t="shared" si="6"/>
        <v>0.9934155068092837</v>
      </c>
    </row>
    <row r="397" spans="1:4" x14ac:dyDescent="0.45">
      <c r="A397" t="s">
        <v>1511</v>
      </c>
      <c r="B397" t="s">
        <v>1512</v>
      </c>
      <c r="C397">
        <v>12</v>
      </c>
      <c r="D397">
        <f t="shared" si="6"/>
        <v>0.99347170447520727</v>
      </c>
    </row>
    <row r="398" spans="1:4" x14ac:dyDescent="0.45">
      <c r="A398" t="s">
        <v>1591</v>
      </c>
      <c r="B398" t="s">
        <v>1592</v>
      </c>
      <c r="C398">
        <v>12</v>
      </c>
      <c r="D398">
        <f t="shared" si="6"/>
        <v>0.99352790214113085</v>
      </c>
    </row>
    <row r="399" spans="1:4" x14ac:dyDescent="0.45">
      <c r="A399" t="s">
        <v>1621</v>
      </c>
      <c r="B399" t="s">
        <v>1622</v>
      </c>
      <c r="C399">
        <v>12</v>
      </c>
      <c r="D399">
        <f t="shared" si="6"/>
        <v>0.99358409980705442</v>
      </c>
    </row>
    <row r="400" spans="1:4" x14ac:dyDescent="0.45">
      <c r="A400" t="s">
        <v>2035</v>
      </c>
      <c r="B400" t="s">
        <v>2036</v>
      </c>
      <c r="C400">
        <v>12</v>
      </c>
      <c r="D400">
        <f t="shared" si="6"/>
        <v>0.993640297472978</v>
      </c>
    </row>
    <row r="401" spans="1:4" x14ac:dyDescent="0.45">
      <c r="A401" t="s">
        <v>2117</v>
      </c>
      <c r="B401" t="s">
        <v>2118</v>
      </c>
      <c r="C401">
        <v>12</v>
      </c>
      <c r="D401">
        <f t="shared" si="6"/>
        <v>0.99369649513890157</v>
      </c>
    </row>
    <row r="402" spans="1:4" x14ac:dyDescent="0.45">
      <c r="A402" t="s">
        <v>2191</v>
      </c>
      <c r="B402" t="s">
        <v>2192</v>
      </c>
      <c r="C402">
        <v>12</v>
      </c>
      <c r="D402">
        <f t="shared" si="6"/>
        <v>0.99375269280482514</v>
      </c>
    </row>
    <row r="403" spans="1:4" x14ac:dyDescent="0.45">
      <c r="A403" t="s">
        <v>2203</v>
      </c>
      <c r="B403" t="s">
        <v>2204</v>
      </c>
      <c r="C403">
        <v>12</v>
      </c>
      <c r="D403">
        <f t="shared" si="6"/>
        <v>0.99380889047074872</v>
      </c>
    </row>
    <row r="404" spans="1:4" x14ac:dyDescent="0.45">
      <c r="A404" t="s">
        <v>2217</v>
      </c>
      <c r="B404" t="s">
        <v>2218</v>
      </c>
      <c r="C404">
        <v>12</v>
      </c>
      <c r="D404">
        <f t="shared" si="6"/>
        <v>0.99386508813667229</v>
      </c>
    </row>
    <row r="405" spans="1:4" x14ac:dyDescent="0.45">
      <c r="A405" t="s">
        <v>2329</v>
      </c>
      <c r="B405" t="s">
        <v>2330</v>
      </c>
      <c r="C405">
        <v>12</v>
      </c>
      <c r="D405">
        <f t="shared" si="6"/>
        <v>0.99392128580259587</v>
      </c>
    </row>
    <row r="406" spans="1:4" x14ac:dyDescent="0.45">
      <c r="A406" t="s">
        <v>2363</v>
      </c>
      <c r="B406" t="s">
        <v>2364</v>
      </c>
      <c r="C406">
        <v>12</v>
      </c>
      <c r="D406">
        <f t="shared" si="6"/>
        <v>0.99397748346851944</v>
      </c>
    </row>
    <row r="407" spans="1:4" x14ac:dyDescent="0.45">
      <c r="A407" t="s">
        <v>2435</v>
      </c>
      <c r="B407" t="s">
        <v>2436</v>
      </c>
      <c r="C407">
        <v>12</v>
      </c>
      <c r="D407">
        <f t="shared" si="6"/>
        <v>0.99403368113444301</v>
      </c>
    </row>
    <row r="408" spans="1:4" x14ac:dyDescent="0.45">
      <c r="A408" t="s">
        <v>1143</v>
      </c>
      <c r="B408" t="s">
        <v>1144</v>
      </c>
      <c r="C408">
        <v>11</v>
      </c>
      <c r="D408">
        <f t="shared" si="6"/>
        <v>0.99408519566153963</v>
      </c>
    </row>
    <row r="409" spans="1:4" x14ac:dyDescent="0.45">
      <c r="A409" t="s">
        <v>1179</v>
      </c>
      <c r="B409" t="s">
        <v>1180</v>
      </c>
      <c r="C409">
        <v>11</v>
      </c>
      <c r="D409">
        <f t="shared" si="6"/>
        <v>0.99413671018863625</v>
      </c>
    </row>
    <row r="410" spans="1:4" x14ac:dyDescent="0.45">
      <c r="A410" t="s">
        <v>1263</v>
      </c>
      <c r="B410" t="s">
        <v>1264</v>
      </c>
      <c r="C410">
        <v>11</v>
      </c>
      <c r="D410">
        <f t="shared" si="6"/>
        <v>0.99418822471573287</v>
      </c>
    </row>
    <row r="411" spans="1:4" x14ac:dyDescent="0.45">
      <c r="A411" t="s">
        <v>1317</v>
      </c>
      <c r="B411" t="s">
        <v>1318</v>
      </c>
      <c r="C411">
        <v>11</v>
      </c>
      <c r="D411">
        <f t="shared" si="6"/>
        <v>0.99423973924282949</v>
      </c>
    </row>
    <row r="412" spans="1:4" x14ac:dyDescent="0.45">
      <c r="A412" t="s">
        <v>1449</v>
      </c>
      <c r="B412" t="s">
        <v>1450</v>
      </c>
      <c r="C412">
        <v>11</v>
      </c>
      <c r="D412">
        <f t="shared" si="6"/>
        <v>0.99429125376992611</v>
      </c>
    </row>
    <row r="413" spans="1:4" x14ac:dyDescent="0.45">
      <c r="A413" t="s">
        <v>1493</v>
      </c>
      <c r="B413" t="s">
        <v>1494</v>
      </c>
      <c r="C413">
        <v>11</v>
      </c>
      <c r="D413">
        <f t="shared" si="6"/>
        <v>0.99434276829702273</v>
      </c>
    </row>
    <row r="414" spans="1:4" x14ac:dyDescent="0.45">
      <c r="A414" t="s">
        <v>1689</v>
      </c>
      <c r="B414" t="s">
        <v>1690</v>
      </c>
      <c r="C414">
        <v>11</v>
      </c>
      <c r="D414">
        <f t="shared" si="6"/>
        <v>0.99439428282411935</v>
      </c>
    </row>
    <row r="415" spans="1:4" x14ac:dyDescent="0.45">
      <c r="A415" t="s">
        <v>1759</v>
      </c>
      <c r="B415" t="s">
        <v>1760</v>
      </c>
      <c r="C415">
        <v>11</v>
      </c>
      <c r="D415">
        <f t="shared" si="6"/>
        <v>0.99444579735121597</v>
      </c>
    </row>
    <row r="416" spans="1:4" x14ac:dyDescent="0.45">
      <c r="A416" t="s">
        <v>1940</v>
      </c>
      <c r="B416" t="s">
        <v>1941</v>
      </c>
      <c r="C416">
        <v>11</v>
      </c>
      <c r="D416">
        <f t="shared" si="6"/>
        <v>0.99449731187831258</v>
      </c>
    </row>
    <row r="417" spans="1:4" x14ac:dyDescent="0.45">
      <c r="A417" t="s">
        <v>2291</v>
      </c>
      <c r="B417" t="s">
        <v>2292</v>
      </c>
      <c r="C417">
        <v>11</v>
      </c>
      <c r="D417">
        <f t="shared" si="6"/>
        <v>0.9945488264054092</v>
      </c>
    </row>
    <row r="418" spans="1:4" x14ac:dyDescent="0.45">
      <c r="A418" t="s">
        <v>2335</v>
      </c>
      <c r="B418" t="s">
        <v>2336</v>
      </c>
      <c r="C418">
        <v>11</v>
      </c>
      <c r="D418">
        <f t="shared" si="6"/>
        <v>0.99460034093250582</v>
      </c>
    </row>
    <row r="419" spans="1:4" x14ac:dyDescent="0.45">
      <c r="A419" t="s">
        <v>2381</v>
      </c>
      <c r="B419" t="s">
        <v>2382</v>
      </c>
      <c r="C419">
        <v>11</v>
      </c>
      <c r="D419">
        <f t="shared" si="6"/>
        <v>0.99465185545960244</v>
      </c>
    </row>
    <row r="420" spans="1:4" x14ac:dyDescent="0.45">
      <c r="A420" t="s">
        <v>1155</v>
      </c>
      <c r="B420" t="s">
        <v>1156</v>
      </c>
      <c r="C420">
        <v>10</v>
      </c>
      <c r="D420">
        <f t="shared" si="6"/>
        <v>0.9946986868478721</v>
      </c>
    </row>
    <row r="421" spans="1:4" x14ac:dyDescent="0.45">
      <c r="A421" t="s">
        <v>1287</v>
      </c>
      <c r="B421" t="s">
        <v>1288</v>
      </c>
      <c r="C421">
        <v>10</v>
      </c>
      <c r="D421">
        <f t="shared" si="6"/>
        <v>0.99474551823614177</v>
      </c>
    </row>
    <row r="422" spans="1:4" x14ac:dyDescent="0.45">
      <c r="A422" t="s">
        <v>1295</v>
      </c>
      <c r="B422" t="s">
        <v>1296</v>
      </c>
      <c r="C422">
        <v>10</v>
      </c>
      <c r="D422">
        <f t="shared" si="6"/>
        <v>0.99479234962441143</v>
      </c>
    </row>
    <row r="423" spans="1:4" x14ac:dyDescent="0.45">
      <c r="A423" t="s">
        <v>1327</v>
      </c>
      <c r="B423" t="s">
        <v>1328</v>
      </c>
      <c r="C423">
        <v>10</v>
      </c>
      <c r="D423">
        <f t="shared" si="6"/>
        <v>0.9948391810126811</v>
      </c>
    </row>
    <row r="424" spans="1:4" x14ac:dyDescent="0.45">
      <c r="A424" t="s">
        <v>1401</v>
      </c>
      <c r="B424" t="s">
        <v>1402</v>
      </c>
      <c r="C424">
        <v>10</v>
      </c>
      <c r="D424">
        <f t="shared" si="6"/>
        <v>0.99488601240095076</v>
      </c>
    </row>
    <row r="425" spans="1:4" x14ac:dyDescent="0.45">
      <c r="A425" t="s">
        <v>1533</v>
      </c>
      <c r="B425" t="s">
        <v>1534</v>
      </c>
      <c r="C425">
        <v>10</v>
      </c>
      <c r="D425">
        <f t="shared" si="6"/>
        <v>0.99493284378922042</v>
      </c>
    </row>
    <row r="426" spans="1:4" x14ac:dyDescent="0.45">
      <c r="A426" t="s">
        <v>1551</v>
      </c>
      <c r="B426" t="s">
        <v>1552</v>
      </c>
      <c r="C426">
        <v>10</v>
      </c>
      <c r="D426">
        <f t="shared" si="6"/>
        <v>0.99497967517749009</v>
      </c>
    </row>
    <row r="427" spans="1:4" x14ac:dyDescent="0.45">
      <c r="A427" t="s">
        <v>1798</v>
      </c>
      <c r="B427" t="s">
        <v>1799</v>
      </c>
      <c r="C427">
        <v>10</v>
      </c>
      <c r="D427">
        <f t="shared" si="6"/>
        <v>0.99502650656575975</v>
      </c>
    </row>
    <row r="428" spans="1:4" x14ac:dyDescent="0.45">
      <c r="A428" t="s">
        <v>1868</v>
      </c>
      <c r="B428" t="s">
        <v>1869</v>
      </c>
      <c r="C428">
        <v>10</v>
      </c>
      <c r="D428">
        <f t="shared" si="6"/>
        <v>0.99507333795402941</v>
      </c>
    </row>
    <row r="429" spans="1:4" x14ac:dyDescent="0.45">
      <c r="A429" t="s">
        <v>2123</v>
      </c>
      <c r="B429" t="s">
        <v>2124</v>
      </c>
      <c r="C429">
        <v>10</v>
      </c>
      <c r="D429">
        <f t="shared" si="6"/>
        <v>0.99512016934229908</v>
      </c>
    </row>
    <row r="430" spans="1:4" x14ac:dyDescent="0.45">
      <c r="A430" t="s">
        <v>2223</v>
      </c>
      <c r="B430" t="s">
        <v>2224</v>
      </c>
      <c r="C430">
        <v>10</v>
      </c>
      <c r="D430">
        <f t="shared" si="6"/>
        <v>0.99516700073056874</v>
      </c>
    </row>
    <row r="431" spans="1:4" x14ac:dyDescent="0.45">
      <c r="A431" t="s">
        <v>2231</v>
      </c>
      <c r="B431" t="s">
        <v>2232</v>
      </c>
      <c r="C431">
        <v>10</v>
      </c>
      <c r="D431">
        <f t="shared" si="6"/>
        <v>0.9952138321188384</v>
      </c>
    </row>
    <row r="432" spans="1:4" x14ac:dyDescent="0.45">
      <c r="A432" t="s">
        <v>2307</v>
      </c>
      <c r="B432" t="s">
        <v>2308</v>
      </c>
      <c r="C432">
        <v>10</v>
      </c>
      <c r="D432">
        <f t="shared" si="6"/>
        <v>0.99526066350710807</v>
      </c>
    </row>
    <row r="433" spans="1:4" x14ac:dyDescent="0.45">
      <c r="A433" t="s">
        <v>2331</v>
      </c>
      <c r="B433" t="s">
        <v>2332</v>
      </c>
      <c r="C433">
        <v>10</v>
      </c>
      <c r="D433">
        <f t="shared" si="6"/>
        <v>0.99530749489537773</v>
      </c>
    </row>
    <row r="434" spans="1:4" x14ac:dyDescent="0.45">
      <c r="A434" t="s">
        <v>2341</v>
      </c>
      <c r="B434" t="s">
        <v>2342</v>
      </c>
      <c r="C434">
        <v>10</v>
      </c>
      <c r="D434">
        <f t="shared" si="6"/>
        <v>0.99535432628364739</v>
      </c>
    </row>
    <row r="435" spans="1:4" x14ac:dyDescent="0.45">
      <c r="A435" t="s">
        <v>2437</v>
      </c>
      <c r="B435" t="s">
        <v>2438</v>
      </c>
      <c r="C435">
        <v>10</v>
      </c>
      <c r="D435">
        <f t="shared" si="6"/>
        <v>0.99540115767191706</v>
      </c>
    </row>
    <row r="436" spans="1:4" x14ac:dyDescent="0.45">
      <c r="A436" t="s">
        <v>1129</v>
      </c>
      <c r="B436" t="s">
        <v>1130</v>
      </c>
      <c r="C436">
        <v>9</v>
      </c>
      <c r="D436">
        <f t="shared" si="6"/>
        <v>0.99544330592135977</v>
      </c>
    </row>
    <row r="437" spans="1:4" x14ac:dyDescent="0.45">
      <c r="A437" t="s">
        <v>1175</v>
      </c>
      <c r="B437" t="s">
        <v>1176</v>
      </c>
      <c r="C437">
        <v>9</v>
      </c>
      <c r="D437">
        <f t="shared" si="6"/>
        <v>0.99548545417080248</v>
      </c>
    </row>
    <row r="438" spans="1:4" x14ac:dyDescent="0.45">
      <c r="A438" t="s">
        <v>1329</v>
      </c>
      <c r="B438" t="s">
        <v>1330</v>
      </c>
      <c r="C438">
        <v>9</v>
      </c>
      <c r="D438">
        <f t="shared" si="6"/>
        <v>0.99552760242024518</v>
      </c>
    </row>
    <row r="439" spans="1:4" x14ac:dyDescent="0.45">
      <c r="A439" t="s">
        <v>1409</v>
      </c>
      <c r="B439" t="s">
        <v>1410</v>
      </c>
      <c r="C439">
        <v>9</v>
      </c>
      <c r="D439">
        <f t="shared" si="6"/>
        <v>0.99556975066968789</v>
      </c>
    </row>
    <row r="440" spans="1:4" x14ac:dyDescent="0.45">
      <c r="A440" t="s">
        <v>1497</v>
      </c>
      <c r="B440" t="s">
        <v>1498</v>
      </c>
      <c r="C440">
        <v>9</v>
      </c>
      <c r="D440">
        <f t="shared" si="6"/>
        <v>0.9956118989191306</v>
      </c>
    </row>
    <row r="441" spans="1:4" x14ac:dyDescent="0.45">
      <c r="A441" t="s">
        <v>1547</v>
      </c>
      <c r="B441" t="s">
        <v>1548</v>
      </c>
      <c r="C441">
        <v>9</v>
      </c>
      <c r="D441">
        <f t="shared" si="6"/>
        <v>0.99565404716857331</v>
      </c>
    </row>
    <row r="442" spans="1:4" x14ac:dyDescent="0.45">
      <c r="A442" t="s">
        <v>1862</v>
      </c>
      <c r="B442" t="s">
        <v>1863</v>
      </c>
      <c r="C442">
        <v>9</v>
      </c>
      <c r="D442">
        <f t="shared" si="6"/>
        <v>0.99569619541801602</v>
      </c>
    </row>
    <row r="443" spans="1:4" x14ac:dyDescent="0.45">
      <c r="A443" t="s">
        <v>1892</v>
      </c>
      <c r="B443" t="s">
        <v>1893</v>
      </c>
      <c r="C443">
        <v>9</v>
      </c>
      <c r="D443">
        <f t="shared" si="6"/>
        <v>0.99573834366745873</v>
      </c>
    </row>
    <row r="444" spans="1:4" x14ac:dyDescent="0.45">
      <c r="A444" t="s">
        <v>2013</v>
      </c>
      <c r="B444" t="s">
        <v>2014</v>
      </c>
      <c r="C444">
        <v>9</v>
      </c>
      <c r="D444">
        <f t="shared" si="6"/>
        <v>0.99578049191690143</v>
      </c>
    </row>
    <row r="445" spans="1:4" x14ac:dyDescent="0.45">
      <c r="A445" t="s">
        <v>2105</v>
      </c>
      <c r="B445" t="s">
        <v>2106</v>
      </c>
      <c r="C445">
        <v>9</v>
      </c>
      <c r="D445">
        <f t="shared" si="6"/>
        <v>0.99582264016634414</v>
      </c>
    </row>
    <row r="446" spans="1:4" x14ac:dyDescent="0.45">
      <c r="A446" t="s">
        <v>2129</v>
      </c>
      <c r="B446" t="s">
        <v>2130</v>
      </c>
      <c r="C446">
        <v>9</v>
      </c>
      <c r="D446">
        <f t="shared" si="6"/>
        <v>0.99586478841578685</v>
      </c>
    </row>
    <row r="447" spans="1:4" x14ac:dyDescent="0.45">
      <c r="A447" t="s">
        <v>2259</v>
      </c>
      <c r="B447" t="s">
        <v>2260</v>
      </c>
      <c r="C447">
        <v>9</v>
      </c>
      <c r="D447">
        <f t="shared" si="6"/>
        <v>0.99590693666522956</v>
      </c>
    </row>
    <row r="448" spans="1:4" x14ac:dyDescent="0.45">
      <c r="A448" t="s">
        <v>2265</v>
      </c>
      <c r="B448" t="s">
        <v>2266</v>
      </c>
      <c r="C448">
        <v>9</v>
      </c>
      <c r="D448">
        <f t="shared" si="6"/>
        <v>0.99594908491467227</v>
      </c>
    </row>
    <row r="449" spans="1:4" x14ac:dyDescent="0.45">
      <c r="A449" t="s">
        <v>2279</v>
      </c>
      <c r="B449" t="s">
        <v>2280</v>
      </c>
      <c r="C449">
        <v>9</v>
      </c>
      <c r="D449">
        <f t="shared" si="6"/>
        <v>0.99599123316411498</v>
      </c>
    </row>
    <row r="450" spans="1:4" x14ac:dyDescent="0.45">
      <c r="A450" t="s">
        <v>2457</v>
      </c>
      <c r="B450" t="s">
        <v>2458</v>
      </c>
      <c r="C450">
        <v>9</v>
      </c>
      <c r="D450">
        <f t="shared" si="6"/>
        <v>0.99603338141355768</v>
      </c>
    </row>
    <row r="451" spans="1:4" x14ac:dyDescent="0.45">
      <c r="A451" t="s">
        <v>1319</v>
      </c>
      <c r="B451" t="s">
        <v>1320</v>
      </c>
      <c r="C451">
        <v>8</v>
      </c>
      <c r="D451">
        <f t="shared" si="6"/>
        <v>0.99607084652417344</v>
      </c>
    </row>
    <row r="452" spans="1:4" x14ac:dyDescent="0.45">
      <c r="A452" t="s">
        <v>1491</v>
      </c>
      <c r="B452" t="s">
        <v>1492</v>
      </c>
      <c r="C452">
        <v>8</v>
      </c>
      <c r="D452">
        <f t="shared" ref="D452:D515" si="7">C452/$C$692+D451</f>
        <v>0.99610831163478919</v>
      </c>
    </row>
    <row r="453" spans="1:4" x14ac:dyDescent="0.45">
      <c r="A453" t="s">
        <v>1509</v>
      </c>
      <c r="B453" t="s">
        <v>1510</v>
      </c>
      <c r="C453">
        <v>8</v>
      </c>
      <c r="D453">
        <f t="shared" si="7"/>
        <v>0.99614577674540494</v>
      </c>
    </row>
    <row r="454" spans="1:4" x14ac:dyDescent="0.45">
      <c r="A454" t="s">
        <v>1535</v>
      </c>
      <c r="B454" t="s">
        <v>1536</v>
      </c>
      <c r="C454">
        <v>8</v>
      </c>
      <c r="D454">
        <f t="shared" si="7"/>
        <v>0.9961832418560207</v>
      </c>
    </row>
    <row r="455" spans="1:4" x14ac:dyDescent="0.45">
      <c r="A455" t="s">
        <v>1539</v>
      </c>
      <c r="B455" t="s">
        <v>1540</v>
      </c>
      <c r="C455">
        <v>8</v>
      </c>
      <c r="D455">
        <f t="shared" si="7"/>
        <v>0.99622070696663645</v>
      </c>
    </row>
    <row r="456" spans="1:4" x14ac:dyDescent="0.45">
      <c r="A456" t="s">
        <v>1577</v>
      </c>
      <c r="B456" t="s">
        <v>1578</v>
      </c>
      <c r="C456">
        <v>8</v>
      </c>
      <c r="D456">
        <f t="shared" si="7"/>
        <v>0.9962581720772522</v>
      </c>
    </row>
    <row r="457" spans="1:4" x14ac:dyDescent="0.45">
      <c r="A457" t="s">
        <v>1687</v>
      </c>
      <c r="B457" t="s">
        <v>1688</v>
      </c>
      <c r="C457">
        <v>8</v>
      </c>
      <c r="D457">
        <f t="shared" si="7"/>
        <v>0.99629563718786796</v>
      </c>
    </row>
    <row r="458" spans="1:4" x14ac:dyDescent="0.45">
      <c r="A458" t="s">
        <v>1800</v>
      </c>
      <c r="B458" t="s">
        <v>1801</v>
      </c>
      <c r="C458">
        <v>8</v>
      </c>
      <c r="D458">
        <f t="shared" si="7"/>
        <v>0.99633310229848371</v>
      </c>
    </row>
    <row r="459" spans="1:4" x14ac:dyDescent="0.45">
      <c r="A459" t="s">
        <v>1818</v>
      </c>
      <c r="B459" t="s">
        <v>1819</v>
      </c>
      <c r="C459">
        <v>8</v>
      </c>
      <c r="D459">
        <f t="shared" si="7"/>
        <v>0.99637056740909946</v>
      </c>
    </row>
    <row r="460" spans="1:4" x14ac:dyDescent="0.45">
      <c r="A460" t="s">
        <v>1971</v>
      </c>
      <c r="B460" t="s">
        <v>1972</v>
      </c>
      <c r="C460">
        <v>8</v>
      </c>
      <c r="D460">
        <f t="shared" si="7"/>
        <v>0.99640803251971521</v>
      </c>
    </row>
    <row r="461" spans="1:4" x14ac:dyDescent="0.45">
      <c r="A461" t="s">
        <v>2273</v>
      </c>
      <c r="B461" t="s">
        <v>2274</v>
      </c>
      <c r="C461">
        <v>8</v>
      </c>
      <c r="D461">
        <f t="shared" si="7"/>
        <v>0.99644549763033097</v>
      </c>
    </row>
    <row r="462" spans="1:4" x14ac:dyDescent="0.45">
      <c r="A462" t="s">
        <v>2281</v>
      </c>
      <c r="B462" t="s">
        <v>2282</v>
      </c>
      <c r="C462">
        <v>8</v>
      </c>
      <c r="D462">
        <f t="shared" si="7"/>
        <v>0.99648296274094672</v>
      </c>
    </row>
    <row r="463" spans="1:4" x14ac:dyDescent="0.45">
      <c r="A463" t="s">
        <v>2319</v>
      </c>
      <c r="B463" t="s">
        <v>2320</v>
      </c>
      <c r="C463">
        <v>8</v>
      </c>
      <c r="D463">
        <f t="shared" si="7"/>
        <v>0.99652042785156247</v>
      </c>
    </row>
    <row r="464" spans="1:4" x14ac:dyDescent="0.45">
      <c r="A464" t="s">
        <v>2321</v>
      </c>
      <c r="B464" t="s">
        <v>2322</v>
      </c>
      <c r="C464">
        <v>8</v>
      </c>
      <c r="D464">
        <f t="shared" si="7"/>
        <v>0.99655789296217823</v>
      </c>
    </row>
    <row r="465" spans="1:4" x14ac:dyDescent="0.45">
      <c r="A465" t="s">
        <v>2383</v>
      </c>
      <c r="B465" t="s">
        <v>2384</v>
      </c>
      <c r="C465">
        <v>8</v>
      </c>
      <c r="D465">
        <f t="shared" si="7"/>
        <v>0.99659535807279398</v>
      </c>
    </row>
    <row r="466" spans="1:4" x14ac:dyDescent="0.45">
      <c r="A466" t="s">
        <v>2387</v>
      </c>
      <c r="B466" t="s">
        <v>2388</v>
      </c>
      <c r="C466">
        <v>8</v>
      </c>
      <c r="D466">
        <f t="shared" si="7"/>
        <v>0.99663282318340973</v>
      </c>
    </row>
    <row r="467" spans="1:4" x14ac:dyDescent="0.45">
      <c r="A467" t="s">
        <v>2401</v>
      </c>
      <c r="B467" t="s">
        <v>2402</v>
      </c>
      <c r="C467">
        <v>8</v>
      </c>
      <c r="D467">
        <f t="shared" si="7"/>
        <v>0.99667028829402549</v>
      </c>
    </row>
    <row r="468" spans="1:4" x14ac:dyDescent="0.45">
      <c r="A468" t="s">
        <v>2419</v>
      </c>
      <c r="B468" t="s">
        <v>2420</v>
      </c>
      <c r="C468">
        <v>8</v>
      </c>
      <c r="D468">
        <f t="shared" si="7"/>
        <v>0.99670775340464124</v>
      </c>
    </row>
    <row r="469" spans="1:4" x14ac:dyDescent="0.45">
      <c r="A469" t="s">
        <v>1147</v>
      </c>
      <c r="B469" t="s">
        <v>1148</v>
      </c>
      <c r="C469">
        <v>7</v>
      </c>
      <c r="D469">
        <f t="shared" si="7"/>
        <v>0.99674053537643004</v>
      </c>
    </row>
    <row r="470" spans="1:4" x14ac:dyDescent="0.45">
      <c r="A470" t="s">
        <v>1243</v>
      </c>
      <c r="B470" t="s">
        <v>1244</v>
      </c>
      <c r="C470">
        <v>7</v>
      </c>
      <c r="D470">
        <f t="shared" si="7"/>
        <v>0.99677331734821883</v>
      </c>
    </row>
    <row r="471" spans="1:4" x14ac:dyDescent="0.45">
      <c r="A471" t="s">
        <v>1569</v>
      </c>
      <c r="B471" t="s">
        <v>1570</v>
      </c>
      <c r="C471">
        <v>7</v>
      </c>
      <c r="D471">
        <f t="shared" si="7"/>
        <v>0.99680609932000763</v>
      </c>
    </row>
    <row r="472" spans="1:4" x14ac:dyDescent="0.45">
      <c r="A472" t="s">
        <v>1703</v>
      </c>
      <c r="B472" t="s">
        <v>1704</v>
      </c>
      <c r="C472">
        <v>7</v>
      </c>
      <c r="D472">
        <f t="shared" si="7"/>
        <v>0.99683888129179643</v>
      </c>
    </row>
    <row r="473" spans="1:4" x14ac:dyDescent="0.45">
      <c r="A473" t="s">
        <v>1761</v>
      </c>
      <c r="B473" t="s">
        <v>1762</v>
      </c>
      <c r="C473">
        <v>7</v>
      </c>
      <c r="D473">
        <f t="shared" si="7"/>
        <v>0.99687166326358523</v>
      </c>
    </row>
    <row r="474" spans="1:4" x14ac:dyDescent="0.45">
      <c r="A474" t="s">
        <v>2018</v>
      </c>
      <c r="B474" t="s">
        <v>2019</v>
      </c>
      <c r="C474">
        <v>7</v>
      </c>
      <c r="D474">
        <f t="shared" si="7"/>
        <v>0.99690444523537403</v>
      </c>
    </row>
    <row r="475" spans="1:4" x14ac:dyDescent="0.45">
      <c r="A475" t="s">
        <v>2052</v>
      </c>
      <c r="B475" t="s">
        <v>2053</v>
      </c>
      <c r="C475">
        <v>7</v>
      </c>
      <c r="D475">
        <f t="shared" si="7"/>
        <v>0.99693722720716282</v>
      </c>
    </row>
    <row r="476" spans="1:4" x14ac:dyDescent="0.45">
      <c r="A476" t="s">
        <v>2093</v>
      </c>
      <c r="B476" t="s">
        <v>2094</v>
      </c>
      <c r="C476">
        <v>7</v>
      </c>
      <c r="D476">
        <f t="shared" si="7"/>
        <v>0.99697000917895162</v>
      </c>
    </row>
    <row r="477" spans="1:4" x14ac:dyDescent="0.45">
      <c r="A477" t="s">
        <v>2101</v>
      </c>
      <c r="B477" t="s">
        <v>2102</v>
      </c>
      <c r="C477">
        <v>7</v>
      </c>
      <c r="D477">
        <f t="shared" si="7"/>
        <v>0.99700279115074042</v>
      </c>
    </row>
    <row r="478" spans="1:4" x14ac:dyDescent="0.45">
      <c r="A478" t="s">
        <v>2229</v>
      </c>
      <c r="B478" t="s">
        <v>2230</v>
      </c>
      <c r="C478">
        <v>7</v>
      </c>
      <c r="D478">
        <f t="shared" si="7"/>
        <v>0.99703557312252922</v>
      </c>
    </row>
    <row r="479" spans="1:4" x14ac:dyDescent="0.45">
      <c r="A479" t="s">
        <v>2255</v>
      </c>
      <c r="B479" t="s">
        <v>2256</v>
      </c>
      <c r="C479">
        <v>7</v>
      </c>
      <c r="D479">
        <f t="shared" si="7"/>
        <v>0.99706835509431802</v>
      </c>
    </row>
    <row r="480" spans="1:4" x14ac:dyDescent="0.45">
      <c r="A480" t="s">
        <v>2327</v>
      </c>
      <c r="B480" t="s">
        <v>2328</v>
      </c>
      <c r="C480">
        <v>7</v>
      </c>
      <c r="D480">
        <f t="shared" si="7"/>
        <v>0.99710113706610681</v>
      </c>
    </row>
    <row r="481" spans="1:4" x14ac:dyDescent="0.45">
      <c r="A481" t="s">
        <v>1113</v>
      </c>
      <c r="B481" t="s">
        <v>1114</v>
      </c>
      <c r="C481">
        <v>6</v>
      </c>
      <c r="D481">
        <f t="shared" si="7"/>
        <v>0.99712923589906866</v>
      </c>
    </row>
    <row r="482" spans="1:4" x14ac:dyDescent="0.45">
      <c r="A482" t="s">
        <v>1309</v>
      </c>
      <c r="B482" t="s">
        <v>1310</v>
      </c>
      <c r="C482">
        <v>6</v>
      </c>
      <c r="D482">
        <f t="shared" si="7"/>
        <v>0.9971573347320305</v>
      </c>
    </row>
    <row r="483" spans="1:4" x14ac:dyDescent="0.45">
      <c r="A483" t="s">
        <v>1505</v>
      </c>
      <c r="B483" t="s">
        <v>1506</v>
      </c>
      <c r="C483">
        <v>6</v>
      </c>
      <c r="D483">
        <f t="shared" si="7"/>
        <v>0.99718543356499234</v>
      </c>
    </row>
    <row r="484" spans="1:4" x14ac:dyDescent="0.45">
      <c r="A484" t="s">
        <v>1531</v>
      </c>
      <c r="B484" t="s">
        <v>1532</v>
      </c>
      <c r="C484">
        <v>6</v>
      </c>
      <c r="D484">
        <f t="shared" si="7"/>
        <v>0.99721353239795418</v>
      </c>
    </row>
    <row r="485" spans="1:4" x14ac:dyDescent="0.45">
      <c r="A485" t="s">
        <v>1541</v>
      </c>
      <c r="B485" t="s">
        <v>1542</v>
      </c>
      <c r="C485">
        <v>6</v>
      </c>
      <c r="D485">
        <f t="shared" si="7"/>
        <v>0.99724163123091603</v>
      </c>
    </row>
    <row r="486" spans="1:4" x14ac:dyDescent="0.45">
      <c r="A486" t="s">
        <v>1543</v>
      </c>
      <c r="B486" t="s">
        <v>1544</v>
      </c>
      <c r="C486">
        <v>6</v>
      </c>
      <c r="D486">
        <f t="shared" si="7"/>
        <v>0.99726973006387787</v>
      </c>
    </row>
    <row r="487" spans="1:4" x14ac:dyDescent="0.45">
      <c r="A487" t="s">
        <v>1555</v>
      </c>
      <c r="B487" t="s">
        <v>1556</v>
      </c>
      <c r="C487">
        <v>6</v>
      </c>
      <c r="D487">
        <f t="shared" si="7"/>
        <v>0.99729782889683971</v>
      </c>
    </row>
    <row r="488" spans="1:4" x14ac:dyDescent="0.45">
      <c r="A488" t="s">
        <v>1603</v>
      </c>
      <c r="B488" t="s">
        <v>1604</v>
      </c>
      <c r="C488">
        <v>6</v>
      </c>
      <c r="D488">
        <f t="shared" si="7"/>
        <v>0.99732592772980155</v>
      </c>
    </row>
    <row r="489" spans="1:4" x14ac:dyDescent="0.45">
      <c r="A489" t="s">
        <v>1693</v>
      </c>
      <c r="B489" t="s">
        <v>1694</v>
      </c>
      <c r="C489">
        <v>6</v>
      </c>
      <c r="D489">
        <f t="shared" si="7"/>
        <v>0.9973540265627634</v>
      </c>
    </row>
    <row r="490" spans="1:4" x14ac:dyDescent="0.45">
      <c r="A490" t="s">
        <v>1735</v>
      </c>
      <c r="B490" t="s">
        <v>1736</v>
      </c>
      <c r="C490">
        <v>6</v>
      </c>
      <c r="D490">
        <f t="shared" si="7"/>
        <v>0.99738212539572524</v>
      </c>
    </row>
    <row r="491" spans="1:4" x14ac:dyDescent="0.45">
      <c r="A491" t="s">
        <v>1987</v>
      </c>
      <c r="B491" t="s">
        <v>1988</v>
      </c>
      <c r="C491">
        <v>6</v>
      </c>
      <c r="D491">
        <f t="shared" si="7"/>
        <v>0.99741022422868708</v>
      </c>
    </row>
    <row r="492" spans="1:4" x14ac:dyDescent="0.45">
      <c r="A492" t="s">
        <v>2135</v>
      </c>
      <c r="B492" t="s">
        <v>2136</v>
      </c>
      <c r="C492">
        <v>6</v>
      </c>
      <c r="D492">
        <f t="shared" si="7"/>
        <v>0.99743832306164892</v>
      </c>
    </row>
    <row r="493" spans="1:4" x14ac:dyDescent="0.45">
      <c r="A493" t="s">
        <v>2187</v>
      </c>
      <c r="B493" t="s">
        <v>2188</v>
      </c>
      <c r="C493">
        <v>6</v>
      </c>
      <c r="D493">
        <f t="shared" si="7"/>
        <v>0.99746642189461077</v>
      </c>
    </row>
    <row r="494" spans="1:4" x14ac:dyDescent="0.45">
      <c r="A494" t="s">
        <v>2199</v>
      </c>
      <c r="B494" t="s">
        <v>2200</v>
      </c>
      <c r="C494">
        <v>6</v>
      </c>
      <c r="D494">
        <f t="shared" si="7"/>
        <v>0.99749452072757261</v>
      </c>
    </row>
    <row r="495" spans="1:4" x14ac:dyDescent="0.45">
      <c r="A495" t="s">
        <v>2201</v>
      </c>
      <c r="B495" t="s">
        <v>2202</v>
      </c>
      <c r="C495">
        <v>6</v>
      </c>
      <c r="D495">
        <f t="shared" si="7"/>
        <v>0.99752261956053445</v>
      </c>
    </row>
    <row r="496" spans="1:4" x14ac:dyDescent="0.45">
      <c r="A496" t="s">
        <v>2313</v>
      </c>
      <c r="B496" t="s">
        <v>2314</v>
      </c>
      <c r="C496">
        <v>6</v>
      </c>
      <c r="D496">
        <f t="shared" si="7"/>
        <v>0.99755071839349629</v>
      </c>
    </row>
    <row r="497" spans="1:4" x14ac:dyDescent="0.45">
      <c r="A497" t="s">
        <v>2315</v>
      </c>
      <c r="B497" t="s">
        <v>2316</v>
      </c>
      <c r="C497">
        <v>6</v>
      </c>
      <c r="D497">
        <f t="shared" si="7"/>
        <v>0.99757881722645814</v>
      </c>
    </row>
    <row r="498" spans="1:4" x14ac:dyDescent="0.45">
      <c r="A498" t="s">
        <v>2391</v>
      </c>
      <c r="B498" t="s">
        <v>2392</v>
      </c>
      <c r="C498">
        <v>6</v>
      </c>
      <c r="D498">
        <f t="shared" si="7"/>
        <v>0.99760691605941998</v>
      </c>
    </row>
    <row r="499" spans="1:4" x14ac:dyDescent="0.45">
      <c r="A499" t="s">
        <v>2393</v>
      </c>
      <c r="B499" t="s">
        <v>2394</v>
      </c>
      <c r="C499">
        <v>6</v>
      </c>
      <c r="D499">
        <f t="shared" si="7"/>
        <v>0.99763501489238182</v>
      </c>
    </row>
    <row r="500" spans="1:4" x14ac:dyDescent="0.45">
      <c r="A500" t="s">
        <v>2427</v>
      </c>
      <c r="B500" t="s">
        <v>2428</v>
      </c>
      <c r="C500">
        <v>6</v>
      </c>
      <c r="D500">
        <f t="shared" si="7"/>
        <v>0.99766311372534366</v>
      </c>
    </row>
    <row r="501" spans="1:4" x14ac:dyDescent="0.45">
      <c r="A501" t="s">
        <v>1123</v>
      </c>
      <c r="B501" t="s">
        <v>1124</v>
      </c>
      <c r="C501">
        <v>5</v>
      </c>
      <c r="D501">
        <f t="shared" si="7"/>
        <v>0.99768652941947855</v>
      </c>
    </row>
    <row r="502" spans="1:4" x14ac:dyDescent="0.45">
      <c r="A502" t="s">
        <v>1211</v>
      </c>
      <c r="B502" t="s">
        <v>1212</v>
      </c>
      <c r="C502">
        <v>5</v>
      </c>
      <c r="D502">
        <f t="shared" si="7"/>
        <v>0.99770994511361344</v>
      </c>
    </row>
    <row r="503" spans="1:4" x14ac:dyDescent="0.45">
      <c r="A503" t="s">
        <v>1223</v>
      </c>
      <c r="B503" t="s">
        <v>1224</v>
      </c>
      <c r="C503">
        <v>5</v>
      </c>
      <c r="D503">
        <f t="shared" si="7"/>
        <v>0.99773336080774833</v>
      </c>
    </row>
    <row r="504" spans="1:4" x14ac:dyDescent="0.45">
      <c r="A504" t="s">
        <v>1379</v>
      </c>
      <c r="B504" t="s">
        <v>1380</v>
      </c>
      <c r="C504">
        <v>5</v>
      </c>
      <c r="D504">
        <f t="shared" si="7"/>
        <v>0.99775677650188321</v>
      </c>
    </row>
    <row r="505" spans="1:4" x14ac:dyDescent="0.45">
      <c r="A505" t="s">
        <v>1495</v>
      </c>
      <c r="B505" t="s">
        <v>1496</v>
      </c>
      <c r="C505">
        <v>5</v>
      </c>
      <c r="D505">
        <f t="shared" si="7"/>
        <v>0.9977801921960181</v>
      </c>
    </row>
    <row r="506" spans="1:4" x14ac:dyDescent="0.45">
      <c r="A506" t="s">
        <v>1585</v>
      </c>
      <c r="B506" t="s">
        <v>1586</v>
      </c>
      <c r="C506">
        <v>5</v>
      </c>
      <c r="D506">
        <f t="shared" si="7"/>
        <v>0.99780360789015299</v>
      </c>
    </row>
    <row r="507" spans="1:4" x14ac:dyDescent="0.45">
      <c r="A507" t="s">
        <v>1635</v>
      </c>
      <c r="B507" t="s">
        <v>1636</v>
      </c>
      <c r="C507">
        <v>5</v>
      </c>
      <c r="D507">
        <f t="shared" si="7"/>
        <v>0.99782702358428788</v>
      </c>
    </row>
    <row r="508" spans="1:4" x14ac:dyDescent="0.45">
      <c r="A508" t="s">
        <v>1641</v>
      </c>
      <c r="B508" t="s">
        <v>1642</v>
      </c>
      <c r="C508">
        <v>5</v>
      </c>
      <c r="D508">
        <f t="shared" si="7"/>
        <v>0.99785043927842276</v>
      </c>
    </row>
    <row r="509" spans="1:4" x14ac:dyDescent="0.45">
      <c r="A509" t="s">
        <v>1679</v>
      </c>
      <c r="B509" t="s">
        <v>1680</v>
      </c>
      <c r="C509">
        <v>5</v>
      </c>
      <c r="D509">
        <f t="shared" si="7"/>
        <v>0.99787385497255765</v>
      </c>
    </row>
    <row r="510" spans="1:4" x14ac:dyDescent="0.45">
      <c r="A510" t="s">
        <v>1701</v>
      </c>
      <c r="B510" t="s">
        <v>1702</v>
      </c>
      <c r="C510">
        <v>5</v>
      </c>
      <c r="D510">
        <f t="shared" si="7"/>
        <v>0.99789727066669254</v>
      </c>
    </row>
    <row r="511" spans="1:4" x14ac:dyDescent="0.45">
      <c r="A511" t="s">
        <v>1848</v>
      </c>
      <c r="B511" t="s">
        <v>1849</v>
      </c>
      <c r="C511">
        <v>5</v>
      </c>
      <c r="D511">
        <f t="shared" si="7"/>
        <v>0.99792068636082742</v>
      </c>
    </row>
    <row r="512" spans="1:4" x14ac:dyDescent="0.45">
      <c r="A512" t="s">
        <v>1878</v>
      </c>
      <c r="B512" t="s">
        <v>1879</v>
      </c>
      <c r="C512">
        <v>5</v>
      </c>
      <c r="D512">
        <f t="shared" si="7"/>
        <v>0.99794410205496231</v>
      </c>
    </row>
    <row r="513" spans="1:4" x14ac:dyDescent="0.45">
      <c r="A513" t="s">
        <v>1938</v>
      </c>
      <c r="B513" t="s">
        <v>1939</v>
      </c>
      <c r="C513">
        <v>5</v>
      </c>
      <c r="D513">
        <f t="shared" si="7"/>
        <v>0.9979675177490972</v>
      </c>
    </row>
    <row r="514" spans="1:4" x14ac:dyDescent="0.45">
      <c r="A514" t="s">
        <v>2079</v>
      </c>
      <c r="B514" t="s">
        <v>2080</v>
      </c>
      <c r="C514">
        <v>5</v>
      </c>
      <c r="D514">
        <f t="shared" si="7"/>
        <v>0.99799093344323209</v>
      </c>
    </row>
    <row r="515" spans="1:4" x14ac:dyDescent="0.45">
      <c r="A515" t="s">
        <v>2081</v>
      </c>
      <c r="B515" t="s">
        <v>2082</v>
      </c>
      <c r="C515">
        <v>5</v>
      </c>
      <c r="D515">
        <f t="shared" si="7"/>
        <v>0.99801434913736697</v>
      </c>
    </row>
    <row r="516" spans="1:4" x14ac:dyDescent="0.45">
      <c r="A516" t="s">
        <v>2083</v>
      </c>
      <c r="B516" t="s">
        <v>2084</v>
      </c>
      <c r="C516">
        <v>5</v>
      </c>
      <c r="D516">
        <f t="shared" ref="D516:D579" si="8">C516/$C$692+D515</f>
        <v>0.99803776483150186</v>
      </c>
    </row>
    <row r="517" spans="1:4" x14ac:dyDescent="0.45">
      <c r="A517" t="s">
        <v>2277</v>
      </c>
      <c r="B517" t="s">
        <v>2278</v>
      </c>
      <c r="C517">
        <v>5</v>
      </c>
      <c r="D517">
        <f t="shared" si="8"/>
        <v>0.99806118052563675</v>
      </c>
    </row>
    <row r="518" spans="1:4" x14ac:dyDescent="0.45">
      <c r="A518" t="s">
        <v>2323</v>
      </c>
      <c r="B518" t="s">
        <v>2324</v>
      </c>
      <c r="C518">
        <v>5</v>
      </c>
      <c r="D518">
        <f t="shared" si="8"/>
        <v>0.99808459621977164</v>
      </c>
    </row>
    <row r="519" spans="1:4" x14ac:dyDescent="0.45">
      <c r="A519" t="s">
        <v>2353</v>
      </c>
      <c r="B519" t="s">
        <v>2354</v>
      </c>
      <c r="C519">
        <v>5</v>
      </c>
      <c r="D519">
        <f t="shared" si="8"/>
        <v>0.99810801191390652</v>
      </c>
    </row>
    <row r="520" spans="1:4" x14ac:dyDescent="0.45">
      <c r="A520" t="s">
        <v>2397</v>
      </c>
      <c r="B520" t="s">
        <v>2398</v>
      </c>
      <c r="C520">
        <v>5</v>
      </c>
      <c r="D520">
        <f t="shared" si="8"/>
        <v>0.99813142760804141</v>
      </c>
    </row>
    <row r="521" spans="1:4" x14ac:dyDescent="0.45">
      <c r="A521" t="s">
        <v>1107</v>
      </c>
      <c r="B521" t="s">
        <v>1108</v>
      </c>
      <c r="C521">
        <v>4</v>
      </c>
      <c r="D521">
        <f t="shared" si="8"/>
        <v>0.99815016016334923</v>
      </c>
    </row>
    <row r="522" spans="1:4" x14ac:dyDescent="0.45">
      <c r="A522" t="s">
        <v>1111</v>
      </c>
      <c r="B522" t="s">
        <v>1112</v>
      </c>
      <c r="C522">
        <v>4</v>
      </c>
      <c r="D522">
        <f t="shared" si="8"/>
        <v>0.99816889271865705</v>
      </c>
    </row>
    <row r="523" spans="1:4" x14ac:dyDescent="0.45">
      <c r="A523" t="s">
        <v>1133</v>
      </c>
      <c r="B523" t="s">
        <v>1134</v>
      </c>
      <c r="C523">
        <v>4</v>
      </c>
      <c r="D523">
        <f t="shared" si="8"/>
        <v>0.99818762527396487</v>
      </c>
    </row>
    <row r="524" spans="1:4" x14ac:dyDescent="0.45">
      <c r="A524" t="s">
        <v>1135</v>
      </c>
      <c r="B524" t="s">
        <v>1136</v>
      </c>
      <c r="C524">
        <v>4</v>
      </c>
      <c r="D524">
        <f t="shared" si="8"/>
        <v>0.99820635782927269</v>
      </c>
    </row>
    <row r="525" spans="1:4" x14ac:dyDescent="0.45">
      <c r="A525" t="s">
        <v>1161</v>
      </c>
      <c r="B525" t="s">
        <v>1162</v>
      </c>
      <c r="C525">
        <v>4</v>
      </c>
      <c r="D525">
        <f t="shared" si="8"/>
        <v>0.99822509038458052</v>
      </c>
    </row>
    <row r="526" spans="1:4" x14ac:dyDescent="0.45">
      <c r="A526" t="s">
        <v>1173</v>
      </c>
      <c r="B526" t="s">
        <v>1174</v>
      </c>
      <c r="C526">
        <v>4</v>
      </c>
      <c r="D526">
        <f t="shared" si="8"/>
        <v>0.99824382293988834</v>
      </c>
    </row>
    <row r="527" spans="1:4" x14ac:dyDescent="0.45">
      <c r="A527" t="s">
        <v>1199</v>
      </c>
      <c r="B527" t="s">
        <v>1200</v>
      </c>
      <c r="C527">
        <v>4</v>
      </c>
      <c r="D527">
        <f t="shared" si="8"/>
        <v>0.99826255549519616</v>
      </c>
    </row>
    <row r="528" spans="1:4" x14ac:dyDescent="0.45">
      <c r="A528" t="s">
        <v>1245</v>
      </c>
      <c r="B528" t="s">
        <v>1246</v>
      </c>
      <c r="C528">
        <v>4</v>
      </c>
      <c r="D528">
        <f t="shared" si="8"/>
        <v>0.99828128805050398</v>
      </c>
    </row>
    <row r="529" spans="1:4" x14ac:dyDescent="0.45">
      <c r="A529" t="s">
        <v>1277</v>
      </c>
      <c r="B529" t="s">
        <v>1278</v>
      </c>
      <c r="C529">
        <v>4</v>
      </c>
      <c r="D529">
        <f t="shared" si="8"/>
        <v>0.9983000206058118</v>
      </c>
    </row>
    <row r="530" spans="1:4" x14ac:dyDescent="0.45">
      <c r="A530" t="s">
        <v>1301</v>
      </c>
      <c r="B530" t="s">
        <v>1302</v>
      </c>
      <c r="C530">
        <v>4</v>
      </c>
      <c r="D530">
        <f t="shared" si="8"/>
        <v>0.99831875316111962</v>
      </c>
    </row>
    <row r="531" spans="1:4" x14ac:dyDescent="0.45">
      <c r="A531" t="s">
        <v>1389</v>
      </c>
      <c r="B531" t="s">
        <v>1390</v>
      </c>
      <c r="C531">
        <v>4</v>
      </c>
      <c r="D531">
        <f t="shared" si="8"/>
        <v>0.99833748571642744</v>
      </c>
    </row>
    <row r="532" spans="1:4" x14ac:dyDescent="0.45">
      <c r="A532" t="s">
        <v>1415</v>
      </c>
      <c r="B532" t="s">
        <v>1416</v>
      </c>
      <c r="C532">
        <v>4</v>
      </c>
      <c r="D532">
        <f t="shared" si="8"/>
        <v>0.99835621827173526</v>
      </c>
    </row>
    <row r="533" spans="1:4" x14ac:dyDescent="0.45">
      <c r="A533" t="s">
        <v>1435</v>
      </c>
      <c r="B533" t="s">
        <v>1436</v>
      </c>
      <c r="C533">
        <v>4</v>
      </c>
      <c r="D533">
        <f t="shared" si="8"/>
        <v>0.99837495082704308</v>
      </c>
    </row>
    <row r="534" spans="1:4" x14ac:dyDescent="0.45">
      <c r="A534" t="s">
        <v>1463</v>
      </c>
      <c r="B534" t="s">
        <v>1464</v>
      </c>
      <c r="C534">
        <v>4</v>
      </c>
      <c r="D534">
        <f t="shared" si="8"/>
        <v>0.9983936833823509</v>
      </c>
    </row>
    <row r="535" spans="1:4" x14ac:dyDescent="0.45">
      <c r="A535" t="s">
        <v>1503</v>
      </c>
      <c r="B535" t="s">
        <v>1504</v>
      </c>
      <c r="C535">
        <v>4</v>
      </c>
      <c r="D535">
        <f t="shared" si="8"/>
        <v>0.99841241593765873</v>
      </c>
    </row>
    <row r="536" spans="1:4" x14ac:dyDescent="0.45">
      <c r="A536" t="s">
        <v>1507</v>
      </c>
      <c r="B536" t="s">
        <v>1508</v>
      </c>
      <c r="C536">
        <v>4</v>
      </c>
      <c r="D536">
        <f t="shared" si="8"/>
        <v>0.99843114849296655</v>
      </c>
    </row>
    <row r="537" spans="1:4" x14ac:dyDescent="0.45">
      <c r="A537" t="s">
        <v>1517</v>
      </c>
      <c r="B537" t="s">
        <v>1518</v>
      </c>
      <c r="C537">
        <v>4</v>
      </c>
      <c r="D537">
        <f t="shared" si="8"/>
        <v>0.99844988104827437</v>
      </c>
    </row>
    <row r="538" spans="1:4" x14ac:dyDescent="0.45">
      <c r="A538" t="s">
        <v>1519</v>
      </c>
      <c r="B538" t="s">
        <v>1520</v>
      </c>
      <c r="C538">
        <v>4</v>
      </c>
      <c r="D538">
        <f t="shared" si="8"/>
        <v>0.99846861360358219</v>
      </c>
    </row>
    <row r="539" spans="1:4" x14ac:dyDescent="0.45">
      <c r="A539" t="s">
        <v>1521</v>
      </c>
      <c r="B539" t="s">
        <v>1522</v>
      </c>
      <c r="C539">
        <v>4</v>
      </c>
      <c r="D539">
        <f t="shared" si="8"/>
        <v>0.99848734615889001</v>
      </c>
    </row>
    <row r="540" spans="1:4" x14ac:dyDescent="0.45">
      <c r="A540" t="s">
        <v>1523</v>
      </c>
      <c r="B540" t="s">
        <v>1524</v>
      </c>
      <c r="C540">
        <v>4</v>
      </c>
      <c r="D540">
        <f t="shared" si="8"/>
        <v>0.99850607871419783</v>
      </c>
    </row>
    <row r="541" spans="1:4" x14ac:dyDescent="0.45">
      <c r="A541" t="s">
        <v>1549</v>
      </c>
      <c r="B541" t="s">
        <v>1550</v>
      </c>
      <c r="C541">
        <v>4</v>
      </c>
      <c r="D541">
        <f t="shared" si="8"/>
        <v>0.99852481126950565</v>
      </c>
    </row>
    <row r="542" spans="1:4" x14ac:dyDescent="0.45">
      <c r="A542" t="s">
        <v>1575</v>
      </c>
      <c r="B542" t="s">
        <v>1576</v>
      </c>
      <c r="C542">
        <v>4</v>
      </c>
      <c r="D542">
        <f t="shared" si="8"/>
        <v>0.99854354382481347</v>
      </c>
    </row>
    <row r="543" spans="1:4" x14ac:dyDescent="0.45">
      <c r="A543" t="s">
        <v>1589</v>
      </c>
      <c r="B543" t="s">
        <v>1590</v>
      </c>
      <c r="C543">
        <v>4</v>
      </c>
      <c r="D543">
        <f t="shared" si="8"/>
        <v>0.99856227638012129</v>
      </c>
    </row>
    <row r="544" spans="1:4" x14ac:dyDescent="0.45">
      <c r="A544" t="s">
        <v>1615</v>
      </c>
      <c r="B544" t="s">
        <v>1616</v>
      </c>
      <c r="C544">
        <v>4</v>
      </c>
      <c r="D544">
        <f t="shared" si="8"/>
        <v>0.99858100893542912</v>
      </c>
    </row>
    <row r="545" spans="1:4" x14ac:dyDescent="0.45">
      <c r="A545" t="s">
        <v>1629</v>
      </c>
      <c r="B545" t="s">
        <v>1630</v>
      </c>
      <c r="C545">
        <v>4</v>
      </c>
      <c r="D545">
        <f t="shared" si="8"/>
        <v>0.99859974149073694</v>
      </c>
    </row>
    <row r="546" spans="1:4" x14ac:dyDescent="0.45">
      <c r="A546" t="s">
        <v>1657</v>
      </c>
      <c r="B546" t="s">
        <v>1658</v>
      </c>
      <c r="C546">
        <v>4</v>
      </c>
      <c r="D546">
        <f t="shared" si="8"/>
        <v>0.99861847404604476</v>
      </c>
    </row>
    <row r="547" spans="1:4" x14ac:dyDescent="0.45">
      <c r="A547" t="s">
        <v>1663</v>
      </c>
      <c r="B547" t="s">
        <v>1664</v>
      </c>
      <c r="C547">
        <v>4</v>
      </c>
      <c r="D547">
        <f t="shared" si="8"/>
        <v>0.99863720660135258</v>
      </c>
    </row>
    <row r="548" spans="1:4" x14ac:dyDescent="0.45">
      <c r="A548" t="s">
        <v>1713</v>
      </c>
      <c r="B548" t="s">
        <v>1714</v>
      </c>
      <c r="C548">
        <v>4</v>
      </c>
      <c r="D548">
        <f t="shared" si="8"/>
        <v>0.9986559391566604</v>
      </c>
    </row>
    <row r="549" spans="1:4" x14ac:dyDescent="0.45">
      <c r="A549" t="s">
        <v>1769</v>
      </c>
      <c r="B549" t="s">
        <v>1770</v>
      </c>
      <c r="C549">
        <v>4</v>
      </c>
      <c r="D549">
        <f t="shared" si="8"/>
        <v>0.99867467171196822</v>
      </c>
    </row>
    <row r="550" spans="1:4" x14ac:dyDescent="0.45">
      <c r="A550" t="s">
        <v>1814</v>
      </c>
      <c r="B550" t="s">
        <v>1815</v>
      </c>
      <c r="C550">
        <v>4</v>
      </c>
      <c r="D550">
        <f t="shared" si="8"/>
        <v>0.99869340426727604</v>
      </c>
    </row>
    <row r="551" spans="1:4" x14ac:dyDescent="0.45">
      <c r="A551" t="s">
        <v>1844</v>
      </c>
      <c r="B551" t="s">
        <v>1845</v>
      </c>
      <c r="C551">
        <v>4</v>
      </c>
      <c r="D551">
        <f t="shared" si="8"/>
        <v>0.99871213682258386</v>
      </c>
    </row>
    <row r="552" spans="1:4" x14ac:dyDescent="0.45">
      <c r="A552" t="s">
        <v>1912</v>
      </c>
      <c r="B552" t="s">
        <v>1913</v>
      </c>
      <c r="C552">
        <v>4</v>
      </c>
      <c r="D552">
        <f t="shared" si="8"/>
        <v>0.99873086937789168</v>
      </c>
    </row>
    <row r="553" spans="1:4" x14ac:dyDescent="0.45">
      <c r="A553" t="s">
        <v>1942</v>
      </c>
      <c r="B553" t="s">
        <v>1943</v>
      </c>
      <c r="C553">
        <v>4</v>
      </c>
      <c r="D553">
        <f t="shared" si="8"/>
        <v>0.9987496019331995</v>
      </c>
    </row>
    <row r="554" spans="1:4" x14ac:dyDescent="0.45">
      <c r="A554" t="s">
        <v>1963</v>
      </c>
      <c r="B554" t="s">
        <v>1964</v>
      </c>
      <c r="C554">
        <v>4</v>
      </c>
      <c r="D554">
        <f t="shared" si="8"/>
        <v>0.99876833448850733</v>
      </c>
    </row>
    <row r="555" spans="1:4" x14ac:dyDescent="0.45">
      <c r="A555" t="s">
        <v>1989</v>
      </c>
      <c r="B555" t="s">
        <v>1990</v>
      </c>
      <c r="C555">
        <v>4</v>
      </c>
      <c r="D555">
        <f t="shared" si="8"/>
        <v>0.99878706704381515</v>
      </c>
    </row>
    <row r="556" spans="1:4" x14ac:dyDescent="0.45">
      <c r="A556" t="s">
        <v>2095</v>
      </c>
      <c r="B556" t="s">
        <v>2096</v>
      </c>
      <c r="C556">
        <v>4</v>
      </c>
      <c r="D556">
        <f t="shared" si="8"/>
        <v>0.99880579959912297</v>
      </c>
    </row>
    <row r="557" spans="1:4" x14ac:dyDescent="0.45">
      <c r="A557" t="s">
        <v>2111</v>
      </c>
      <c r="B557" t="s">
        <v>2112</v>
      </c>
      <c r="C557">
        <v>4</v>
      </c>
      <c r="D557">
        <f t="shared" si="8"/>
        <v>0.99882453215443079</v>
      </c>
    </row>
    <row r="558" spans="1:4" x14ac:dyDescent="0.45">
      <c r="A558" t="s">
        <v>2121</v>
      </c>
      <c r="B558" t="s">
        <v>2122</v>
      </c>
      <c r="C558">
        <v>4</v>
      </c>
      <c r="D558">
        <f t="shared" si="8"/>
        <v>0.99884326470973861</v>
      </c>
    </row>
    <row r="559" spans="1:4" x14ac:dyDescent="0.45">
      <c r="A559" t="s">
        <v>2127</v>
      </c>
      <c r="B559" t="s">
        <v>2128</v>
      </c>
      <c r="C559">
        <v>4</v>
      </c>
      <c r="D559">
        <f t="shared" si="8"/>
        <v>0.99886199726504643</v>
      </c>
    </row>
    <row r="560" spans="1:4" x14ac:dyDescent="0.45">
      <c r="A560" t="s">
        <v>2163</v>
      </c>
      <c r="B560" t="s">
        <v>2164</v>
      </c>
      <c r="C560">
        <v>4</v>
      </c>
      <c r="D560">
        <f t="shared" si="8"/>
        <v>0.99888072982035425</v>
      </c>
    </row>
    <row r="561" spans="1:4" x14ac:dyDescent="0.45">
      <c r="A561" t="s">
        <v>2183</v>
      </c>
      <c r="B561" t="s">
        <v>2184</v>
      </c>
      <c r="C561">
        <v>4</v>
      </c>
      <c r="D561">
        <f t="shared" si="8"/>
        <v>0.99889946237566207</v>
      </c>
    </row>
    <row r="562" spans="1:4" x14ac:dyDescent="0.45">
      <c r="A562" t="s">
        <v>2205</v>
      </c>
      <c r="B562" t="s">
        <v>2206</v>
      </c>
      <c r="C562">
        <v>4</v>
      </c>
      <c r="D562">
        <f t="shared" si="8"/>
        <v>0.99891819493096989</v>
      </c>
    </row>
    <row r="563" spans="1:4" x14ac:dyDescent="0.45">
      <c r="A563" t="s">
        <v>2367</v>
      </c>
      <c r="B563" t="s">
        <v>2368</v>
      </c>
      <c r="C563">
        <v>4</v>
      </c>
      <c r="D563">
        <f t="shared" si="8"/>
        <v>0.99893692748627771</v>
      </c>
    </row>
    <row r="564" spans="1:4" x14ac:dyDescent="0.45">
      <c r="A564" t="s">
        <v>2449</v>
      </c>
      <c r="B564" t="s">
        <v>2450</v>
      </c>
      <c r="C564">
        <v>4</v>
      </c>
      <c r="D564">
        <f t="shared" si="8"/>
        <v>0.99895566004158554</v>
      </c>
    </row>
    <row r="565" spans="1:4" x14ac:dyDescent="0.45">
      <c r="A565" t="s">
        <v>2451</v>
      </c>
      <c r="B565" t="s">
        <v>2452</v>
      </c>
      <c r="C565">
        <v>4</v>
      </c>
      <c r="D565">
        <f t="shared" si="8"/>
        <v>0.99897439259689336</v>
      </c>
    </row>
    <row r="566" spans="1:4" x14ac:dyDescent="0.45">
      <c r="A566" t="s">
        <v>2455</v>
      </c>
      <c r="B566" t="s">
        <v>2456</v>
      </c>
      <c r="C566">
        <v>4</v>
      </c>
      <c r="D566">
        <f t="shared" si="8"/>
        <v>0.99899312515220118</v>
      </c>
    </row>
    <row r="567" spans="1:4" x14ac:dyDescent="0.45">
      <c r="A567" t="s">
        <v>2459</v>
      </c>
      <c r="B567" t="s">
        <v>2460</v>
      </c>
      <c r="C567">
        <v>4</v>
      </c>
      <c r="D567">
        <f t="shared" si="8"/>
        <v>0.999011857707509</v>
      </c>
    </row>
    <row r="568" spans="1:4" x14ac:dyDescent="0.45">
      <c r="A568" t="s">
        <v>1109</v>
      </c>
      <c r="B568" t="s">
        <v>1110</v>
      </c>
      <c r="C568">
        <v>3</v>
      </c>
      <c r="D568">
        <f t="shared" si="8"/>
        <v>0.99902590712398986</v>
      </c>
    </row>
    <row r="569" spans="1:4" x14ac:dyDescent="0.45">
      <c r="A569" t="s">
        <v>1119</v>
      </c>
      <c r="B569" t="s">
        <v>1120</v>
      </c>
      <c r="C569">
        <v>3</v>
      </c>
      <c r="D569">
        <f t="shared" si="8"/>
        <v>0.99903995654047073</v>
      </c>
    </row>
    <row r="570" spans="1:4" x14ac:dyDescent="0.45">
      <c r="A570" t="s">
        <v>1151</v>
      </c>
      <c r="B570" t="s">
        <v>1152</v>
      </c>
      <c r="C570">
        <v>3</v>
      </c>
      <c r="D570">
        <f t="shared" si="8"/>
        <v>0.9990540059569516</v>
      </c>
    </row>
    <row r="571" spans="1:4" x14ac:dyDescent="0.45">
      <c r="A571" t="s">
        <v>1225</v>
      </c>
      <c r="B571" t="s">
        <v>1226</v>
      </c>
      <c r="C571">
        <v>3</v>
      </c>
      <c r="D571">
        <f t="shared" si="8"/>
        <v>0.99906805537343246</v>
      </c>
    </row>
    <row r="572" spans="1:4" x14ac:dyDescent="0.45">
      <c r="A572" t="s">
        <v>1325</v>
      </c>
      <c r="B572" t="s">
        <v>1326</v>
      </c>
      <c r="C572">
        <v>3</v>
      </c>
      <c r="D572">
        <f t="shared" si="8"/>
        <v>0.99908210478991333</v>
      </c>
    </row>
    <row r="573" spans="1:4" x14ac:dyDescent="0.45">
      <c r="A573" t="s">
        <v>1355</v>
      </c>
      <c r="B573" t="s">
        <v>1356</v>
      </c>
      <c r="C573">
        <v>3</v>
      </c>
      <c r="D573">
        <f t="shared" si="8"/>
        <v>0.99909615420639419</v>
      </c>
    </row>
    <row r="574" spans="1:4" x14ac:dyDescent="0.45">
      <c r="A574" t="s">
        <v>1477</v>
      </c>
      <c r="B574" t="s">
        <v>1478</v>
      </c>
      <c r="C574">
        <v>3</v>
      </c>
      <c r="D574">
        <f t="shared" si="8"/>
        <v>0.99911020362287506</v>
      </c>
    </row>
    <row r="575" spans="1:4" x14ac:dyDescent="0.45">
      <c r="A575" t="s">
        <v>1623</v>
      </c>
      <c r="B575" t="s">
        <v>1624</v>
      </c>
      <c r="C575">
        <v>3</v>
      </c>
      <c r="D575">
        <f t="shared" si="8"/>
        <v>0.99912425303935593</v>
      </c>
    </row>
    <row r="576" spans="1:4" x14ac:dyDescent="0.45">
      <c r="A576" t="s">
        <v>1643</v>
      </c>
      <c r="B576" t="s">
        <v>1644</v>
      </c>
      <c r="C576">
        <v>3</v>
      </c>
      <c r="D576">
        <f t="shared" si="8"/>
        <v>0.99913830245583679</v>
      </c>
    </row>
    <row r="577" spans="1:4" x14ac:dyDescent="0.45">
      <c r="A577" t="s">
        <v>1653</v>
      </c>
      <c r="B577" t="s">
        <v>1654</v>
      </c>
      <c r="C577">
        <v>3</v>
      </c>
      <c r="D577">
        <f t="shared" si="8"/>
        <v>0.99915235187231766</v>
      </c>
    </row>
    <row r="578" spans="1:4" x14ac:dyDescent="0.45">
      <c r="A578" t="s">
        <v>1779</v>
      </c>
      <c r="B578" t="s">
        <v>1780</v>
      </c>
      <c r="C578">
        <v>3</v>
      </c>
      <c r="D578">
        <f t="shared" si="8"/>
        <v>0.99916640128879852</v>
      </c>
    </row>
    <row r="579" spans="1:4" x14ac:dyDescent="0.45">
      <c r="A579" t="s">
        <v>1810</v>
      </c>
      <c r="B579" t="s">
        <v>1811</v>
      </c>
      <c r="C579">
        <v>3</v>
      </c>
      <c r="D579">
        <f t="shared" si="8"/>
        <v>0.99918045070527939</v>
      </c>
    </row>
    <row r="580" spans="1:4" x14ac:dyDescent="0.45">
      <c r="A580" t="s">
        <v>1834</v>
      </c>
      <c r="B580" t="s">
        <v>1835</v>
      </c>
      <c r="C580">
        <v>3</v>
      </c>
      <c r="D580">
        <f t="shared" ref="D580:D643" si="9">C580/$C$692+D579</f>
        <v>0.99919450012176025</v>
      </c>
    </row>
    <row r="581" spans="1:4" x14ac:dyDescent="0.45">
      <c r="A581" t="s">
        <v>1854</v>
      </c>
      <c r="B581" t="s">
        <v>1855</v>
      </c>
      <c r="C581">
        <v>3</v>
      </c>
      <c r="D581">
        <f t="shared" si="9"/>
        <v>0.99920854953824112</v>
      </c>
    </row>
    <row r="582" spans="1:4" x14ac:dyDescent="0.45">
      <c r="A582" t="s">
        <v>1876</v>
      </c>
      <c r="B582" t="s">
        <v>1877</v>
      </c>
      <c r="C582">
        <v>3</v>
      </c>
      <c r="D582">
        <f t="shared" si="9"/>
        <v>0.99922259895472199</v>
      </c>
    </row>
    <row r="583" spans="1:4" x14ac:dyDescent="0.45">
      <c r="A583" t="s">
        <v>1973</v>
      </c>
      <c r="B583" t="s">
        <v>1974</v>
      </c>
      <c r="C583">
        <v>3</v>
      </c>
      <c r="D583">
        <f t="shared" si="9"/>
        <v>0.99923664837120285</v>
      </c>
    </row>
    <row r="584" spans="1:4" x14ac:dyDescent="0.45">
      <c r="A584" t="s">
        <v>2058</v>
      </c>
      <c r="B584" t="s">
        <v>2059</v>
      </c>
      <c r="C584">
        <v>3</v>
      </c>
      <c r="D584">
        <f t="shared" si="9"/>
        <v>0.99925069778768372</v>
      </c>
    </row>
    <row r="585" spans="1:4" x14ac:dyDescent="0.45">
      <c r="A585" t="s">
        <v>2145</v>
      </c>
      <c r="B585" t="s">
        <v>2146</v>
      </c>
      <c r="C585">
        <v>3</v>
      </c>
      <c r="D585">
        <f t="shared" si="9"/>
        <v>0.99926474720416458</v>
      </c>
    </row>
    <row r="586" spans="1:4" x14ac:dyDescent="0.45">
      <c r="A586" t="s">
        <v>2317</v>
      </c>
      <c r="B586" t="s">
        <v>2318</v>
      </c>
      <c r="C586">
        <v>3</v>
      </c>
      <c r="D586">
        <f t="shared" si="9"/>
        <v>0.99927879662064545</v>
      </c>
    </row>
    <row r="587" spans="1:4" x14ac:dyDescent="0.45">
      <c r="A587" t="s">
        <v>2361</v>
      </c>
      <c r="B587" t="s">
        <v>2362</v>
      </c>
      <c r="C587">
        <v>3</v>
      </c>
      <c r="D587">
        <f t="shared" si="9"/>
        <v>0.99929284603712631</v>
      </c>
    </row>
    <row r="588" spans="1:4" x14ac:dyDescent="0.45">
      <c r="A588" t="s">
        <v>2405</v>
      </c>
      <c r="B588" t="s">
        <v>2406</v>
      </c>
      <c r="C588">
        <v>3</v>
      </c>
      <c r="D588">
        <f t="shared" si="9"/>
        <v>0.99930689545360718</v>
      </c>
    </row>
    <row r="589" spans="1:4" x14ac:dyDescent="0.45">
      <c r="A589" t="s">
        <v>2417</v>
      </c>
      <c r="B589" t="s">
        <v>2418</v>
      </c>
      <c r="C589">
        <v>3</v>
      </c>
      <c r="D589">
        <f t="shared" si="9"/>
        <v>0.99932094487008805</v>
      </c>
    </row>
    <row r="590" spans="1:4" x14ac:dyDescent="0.45">
      <c r="A590" t="s">
        <v>1105</v>
      </c>
      <c r="B590" t="s">
        <v>1106</v>
      </c>
      <c r="C590">
        <v>2</v>
      </c>
      <c r="D590">
        <f t="shared" si="9"/>
        <v>0.99933031114774196</v>
      </c>
    </row>
    <row r="591" spans="1:4" x14ac:dyDescent="0.45">
      <c r="A591" t="s">
        <v>1153</v>
      </c>
      <c r="B591" t="s">
        <v>1154</v>
      </c>
      <c r="C591">
        <v>2</v>
      </c>
      <c r="D591">
        <f t="shared" si="9"/>
        <v>0.99933967742539587</v>
      </c>
    </row>
    <row r="592" spans="1:4" x14ac:dyDescent="0.45">
      <c r="A592" t="s">
        <v>1205</v>
      </c>
      <c r="B592" t="s">
        <v>1206</v>
      </c>
      <c r="C592">
        <v>2</v>
      </c>
      <c r="D592">
        <f t="shared" si="9"/>
        <v>0.99934904370304978</v>
      </c>
    </row>
    <row r="593" spans="1:4" x14ac:dyDescent="0.45">
      <c r="A593" t="s">
        <v>1251</v>
      </c>
      <c r="B593" t="s">
        <v>1252</v>
      </c>
      <c r="C593">
        <v>2</v>
      </c>
      <c r="D593">
        <f t="shared" si="9"/>
        <v>0.99935840998070369</v>
      </c>
    </row>
    <row r="594" spans="1:4" x14ac:dyDescent="0.45">
      <c r="A594" t="s">
        <v>1305</v>
      </c>
      <c r="B594" t="s">
        <v>1306</v>
      </c>
      <c r="C594">
        <v>2</v>
      </c>
      <c r="D594">
        <f t="shared" si="9"/>
        <v>0.9993677762583576</v>
      </c>
    </row>
    <row r="595" spans="1:4" x14ac:dyDescent="0.45">
      <c r="A595" t="s">
        <v>1323</v>
      </c>
      <c r="B595" t="s">
        <v>1324</v>
      </c>
      <c r="C595">
        <v>2</v>
      </c>
      <c r="D595">
        <f t="shared" si="9"/>
        <v>0.99937714253601151</v>
      </c>
    </row>
    <row r="596" spans="1:4" x14ac:dyDescent="0.45">
      <c r="A596" t="s">
        <v>1381</v>
      </c>
      <c r="B596" t="s">
        <v>1382</v>
      </c>
      <c r="C596">
        <v>2</v>
      </c>
      <c r="D596">
        <f t="shared" si="9"/>
        <v>0.99938650881366542</v>
      </c>
    </row>
    <row r="597" spans="1:4" x14ac:dyDescent="0.45">
      <c r="A597" t="s">
        <v>1385</v>
      </c>
      <c r="B597" t="s">
        <v>1386</v>
      </c>
      <c r="C597">
        <v>2</v>
      </c>
      <c r="D597">
        <f t="shared" si="9"/>
        <v>0.99939587509131933</v>
      </c>
    </row>
    <row r="598" spans="1:4" x14ac:dyDescent="0.45">
      <c r="A598" t="s">
        <v>1387</v>
      </c>
      <c r="B598" t="s">
        <v>1388</v>
      </c>
      <c r="C598">
        <v>2</v>
      </c>
      <c r="D598">
        <f t="shared" si="9"/>
        <v>0.99940524136897324</v>
      </c>
    </row>
    <row r="599" spans="1:4" x14ac:dyDescent="0.45">
      <c r="A599" t="s">
        <v>1395</v>
      </c>
      <c r="B599" t="s">
        <v>1396</v>
      </c>
      <c r="C599">
        <v>2</v>
      </c>
      <c r="D599">
        <f t="shared" si="9"/>
        <v>0.99941460764662715</v>
      </c>
    </row>
    <row r="600" spans="1:4" x14ac:dyDescent="0.45">
      <c r="A600" t="s">
        <v>1405</v>
      </c>
      <c r="B600" t="s">
        <v>1406</v>
      </c>
      <c r="C600">
        <v>2</v>
      </c>
      <c r="D600">
        <f t="shared" si="9"/>
        <v>0.99942397392428106</v>
      </c>
    </row>
    <row r="601" spans="1:4" x14ac:dyDescent="0.45">
      <c r="A601" t="s">
        <v>1445</v>
      </c>
      <c r="B601" t="s">
        <v>1446</v>
      </c>
      <c r="C601">
        <v>2</v>
      </c>
      <c r="D601">
        <f t="shared" si="9"/>
        <v>0.99943334020193497</v>
      </c>
    </row>
    <row r="602" spans="1:4" x14ac:dyDescent="0.45">
      <c r="A602" t="s">
        <v>1451</v>
      </c>
      <c r="B602" t="s">
        <v>1452</v>
      </c>
      <c r="C602">
        <v>2</v>
      </c>
      <c r="D602">
        <f t="shared" si="9"/>
        <v>0.99944270647958888</v>
      </c>
    </row>
    <row r="603" spans="1:4" x14ac:dyDescent="0.45">
      <c r="A603" t="s">
        <v>1459</v>
      </c>
      <c r="B603" t="s">
        <v>1460</v>
      </c>
      <c r="C603">
        <v>2</v>
      </c>
      <c r="D603">
        <f t="shared" si="9"/>
        <v>0.99945207275724279</v>
      </c>
    </row>
    <row r="604" spans="1:4" x14ac:dyDescent="0.45">
      <c r="A604" t="s">
        <v>1471</v>
      </c>
      <c r="B604" t="s">
        <v>1472</v>
      </c>
      <c r="C604">
        <v>2</v>
      </c>
      <c r="D604">
        <f t="shared" si="9"/>
        <v>0.9994614390348967</v>
      </c>
    </row>
    <row r="605" spans="1:4" x14ac:dyDescent="0.45">
      <c r="A605" t="s">
        <v>1475</v>
      </c>
      <c r="B605" t="s">
        <v>1476</v>
      </c>
      <c r="C605">
        <v>2</v>
      </c>
      <c r="D605">
        <f t="shared" si="9"/>
        <v>0.99947080531255061</v>
      </c>
    </row>
    <row r="606" spans="1:4" x14ac:dyDescent="0.45">
      <c r="A606" t="s">
        <v>1513</v>
      </c>
      <c r="B606" t="s">
        <v>1514</v>
      </c>
      <c r="C606">
        <v>2</v>
      </c>
      <c r="D606">
        <f t="shared" si="9"/>
        <v>0.99948017159020452</v>
      </c>
    </row>
    <row r="607" spans="1:4" x14ac:dyDescent="0.45">
      <c r="A607" t="s">
        <v>1553</v>
      </c>
      <c r="B607" t="s">
        <v>1554</v>
      </c>
      <c r="C607">
        <v>2</v>
      </c>
      <c r="D607">
        <f t="shared" si="9"/>
        <v>0.99948953786785844</v>
      </c>
    </row>
    <row r="608" spans="1:4" x14ac:dyDescent="0.45">
      <c r="A608" t="s">
        <v>1571</v>
      </c>
      <c r="B608" t="s">
        <v>1572</v>
      </c>
      <c r="C608">
        <v>2</v>
      </c>
      <c r="D608">
        <f t="shared" si="9"/>
        <v>0.99949890414551235</v>
      </c>
    </row>
    <row r="609" spans="1:4" x14ac:dyDescent="0.45">
      <c r="A609" t="s">
        <v>1579</v>
      </c>
      <c r="B609" t="s">
        <v>1580</v>
      </c>
      <c r="C609">
        <v>2</v>
      </c>
      <c r="D609">
        <f t="shared" si="9"/>
        <v>0.99950827042316626</v>
      </c>
    </row>
    <row r="610" spans="1:4" x14ac:dyDescent="0.45">
      <c r="A610" t="s">
        <v>1583</v>
      </c>
      <c r="B610" t="s">
        <v>1584</v>
      </c>
      <c r="C610">
        <v>2</v>
      </c>
      <c r="D610">
        <f t="shared" si="9"/>
        <v>0.99951763670082017</v>
      </c>
    </row>
    <row r="611" spans="1:4" x14ac:dyDescent="0.45">
      <c r="A611" t="s">
        <v>1685</v>
      </c>
      <c r="B611" t="s">
        <v>1686</v>
      </c>
      <c r="C611">
        <v>2</v>
      </c>
      <c r="D611">
        <f t="shared" si="9"/>
        <v>0.99952700297847408</v>
      </c>
    </row>
    <row r="612" spans="1:4" x14ac:dyDescent="0.45">
      <c r="A612" t="s">
        <v>1697</v>
      </c>
      <c r="B612" t="s">
        <v>1698</v>
      </c>
      <c r="C612">
        <v>2</v>
      </c>
      <c r="D612">
        <f t="shared" si="9"/>
        <v>0.99953636925612799</v>
      </c>
    </row>
    <row r="613" spans="1:4" x14ac:dyDescent="0.45">
      <c r="A613" t="s">
        <v>1707</v>
      </c>
      <c r="B613" t="s">
        <v>1708</v>
      </c>
      <c r="C613">
        <v>2</v>
      </c>
      <c r="D613">
        <f t="shared" si="9"/>
        <v>0.9995457355337819</v>
      </c>
    </row>
    <row r="614" spans="1:4" x14ac:dyDescent="0.45">
      <c r="A614" t="s">
        <v>1721</v>
      </c>
      <c r="B614" t="s">
        <v>1722</v>
      </c>
      <c r="C614">
        <v>2</v>
      </c>
      <c r="D614">
        <f t="shared" si="9"/>
        <v>0.99955510181143581</v>
      </c>
    </row>
    <row r="615" spans="1:4" x14ac:dyDescent="0.45">
      <c r="A615" t="s">
        <v>1725</v>
      </c>
      <c r="B615" t="s">
        <v>1726</v>
      </c>
      <c r="C615">
        <v>2</v>
      </c>
      <c r="D615">
        <f t="shared" si="9"/>
        <v>0.99956446808908972</v>
      </c>
    </row>
    <row r="616" spans="1:4" x14ac:dyDescent="0.45">
      <c r="A616" t="s">
        <v>1733</v>
      </c>
      <c r="B616" t="s">
        <v>1734</v>
      </c>
      <c r="C616">
        <v>2</v>
      </c>
      <c r="D616">
        <f t="shared" si="9"/>
        <v>0.99957383436674363</v>
      </c>
    </row>
    <row r="617" spans="1:4" x14ac:dyDescent="0.45">
      <c r="A617" t="s">
        <v>1745</v>
      </c>
      <c r="B617" t="s">
        <v>1746</v>
      </c>
      <c r="C617">
        <v>2</v>
      </c>
      <c r="D617">
        <f t="shared" si="9"/>
        <v>0.99958320064439754</v>
      </c>
    </row>
    <row r="618" spans="1:4" x14ac:dyDescent="0.45">
      <c r="A618" t="s">
        <v>1804</v>
      </c>
      <c r="B618" t="s">
        <v>1805</v>
      </c>
      <c r="C618">
        <v>2</v>
      </c>
      <c r="D618">
        <f t="shared" si="9"/>
        <v>0.99959256692205145</v>
      </c>
    </row>
    <row r="619" spans="1:4" x14ac:dyDescent="0.45">
      <c r="A619" t="s">
        <v>1894</v>
      </c>
      <c r="B619" t="s">
        <v>1895</v>
      </c>
      <c r="C619">
        <v>2</v>
      </c>
      <c r="D619">
        <f t="shared" si="9"/>
        <v>0.99960193319970536</v>
      </c>
    </row>
    <row r="620" spans="1:4" x14ac:dyDescent="0.45">
      <c r="A620" t="s">
        <v>1896</v>
      </c>
      <c r="B620" t="s">
        <v>1897</v>
      </c>
      <c r="C620">
        <v>2</v>
      </c>
      <c r="D620">
        <f t="shared" si="9"/>
        <v>0.99961129947735927</v>
      </c>
    </row>
    <row r="621" spans="1:4" x14ac:dyDescent="0.45">
      <c r="A621" t="s">
        <v>1950</v>
      </c>
      <c r="B621" t="s">
        <v>1951</v>
      </c>
      <c r="C621">
        <v>2</v>
      </c>
      <c r="D621">
        <f t="shared" si="9"/>
        <v>0.99962066575501318</v>
      </c>
    </row>
    <row r="622" spans="1:4" x14ac:dyDescent="0.45">
      <c r="A622" t="s">
        <v>2026</v>
      </c>
      <c r="B622" t="s">
        <v>2027</v>
      </c>
      <c r="C622">
        <v>2</v>
      </c>
      <c r="D622">
        <f t="shared" si="9"/>
        <v>0.99963003203266709</v>
      </c>
    </row>
    <row r="623" spans="1:4" x14ac:dyDescent="0.45">
      <c r="A623" t="s">
        <v>2033</v>
      </c>
      <c r="B623" t="s">
        <v>2034</v>
      </c>
      <c r="C623">
        <v>2</v>
      </c>
      <c r="D623">
        <f t="shared" si="9"/>
        <v>0.999639398310321</v>
      </c>
    </row>
    <row r="624" spans="1:4" x14ac:dyDescent="0.45">
      <c r="A624" t="s">
        <v>2037</v>
      </c>
      <c r="B624" t="s">
        <v>2038</v>
      </c>
      <c r="C624">
        <v>2</v>
      </c>
      <c r="D624">
        <f t="shared" si="9"/>
        <v>0.99964876458797491</v>
      </c>
    </row>
    <row r="625" spans="1:4" x14ac:dyDescent="0.45">
      <c r="A625" t="s">
        <v>2050</v>
      </c>
      <c r="B625" t="s">
        <v>2051</v>
      </c>
      <c r="C625">
        <v>2</v>
      </c>
      <c r="D625">
        <f t="shared" si="9"/>
        <v>0.99965813086562882</v>
      </c>
    </row>
    <row r="626" spans="1:4" x14ac:dyDescent="0.45">
      <c r="A626" t="s">
        <v>2197</v>
      </c>
      <c r="B626" t="s">
        <v>2198</v>
      </c>
      <c r="C626">
        <v>2</v>
      </c>
      <c r="D626">
        <f t="shared" si="9"/>
        <v>0.99966749714328274</v>
      </c>
    </row>
    <row r="627" spans="1:4" x14ac:dyDescent="0.45">
      <c r="A627" t="s">
        <v>2233</v>
      </c>
      <c r="B627" t="s">
        <v>2234</v>
      </c>
      <c r="C627">
        <v>2</v>
      </c>
      <c r="D627">
        <f t="shared" si="9"/>
        <v>0.99967686342093665</v>
      </c>
    </row>
    <row r="628" spans="1:4" x14ac:dyDescent="0.45">
      <c r="A628" t="s">
        <v>2245</v>
      </c>
      <c r="B628" t="s">
        <v>2246</v>
      </c>
      <c r="C628">
        <v>2</v>
      </c>
      <c r="D628">
        <f t="shared" si="9"/>
        <v>0.99968622969859056</v>
      </c>
    </row>
    <row r="629" spans="1:4" x14ac:dyDescent="0.45">
      <c r="A629" t="s">
        <v>2399</v>
      </c>
      <c r="B629" t="s">
        <v>2400</v>
      </c>
      <c r="C629">
        <v>2</v>
      </c>
      <c r="D629">
        <f t="shared" si="9"/>
        <v>0.99969559597624447</v>
      </c>
    </row>
    <row r="630" spans="1:4" x14ac:dyDescent="0.45">
      <c r="A630" t="s">
        <v>2415</v>
      </c>
      <c r="B630" t="s">
        <v>2416</v>
      </c>
      <c r="C630">
        <v>2</v>
      </c>
      <c r="D630">
        <f t="shared" si="9"/>
        <v>0.99970496225389838</v>
      </c>
    </row>
    <row r="631" spans="1:4" x14ac:dyDescent="0.45">
      <c r="A631" t="s">
        <v>2421</v>
      </c>
      <c r="B631" t="s">
        <v>2422</v>
      </c>
      <c r="C631">
        <v>2</v>
      </c>
      <c r="D631">
        <f t="shared" si="9"/>
        <v>0.99971432853155229</v>
      </c>
    </row>
    <row r="632" spans="1:4" x14ac:dyDescent="0.45">
      <c r="A632" t="s">
        <v>2463</v>
      </c>
      <c r="B632" t="s">
        <v>2464</v>
      </c>
      <c r="C632">
        <v>2</v>
      </c>
      <c r="D632">
        <f t="shared" si="9"/>
        <v>0.9997236948092062</v>
      </c>
    </row>
    <row r="633" spans="1:4" x14ac:dyDescent="0.45">
      <c r="A633" t="s">
        <v>1163</v>
      </c>
      <c r="B633" t="s">
        <v>1164</v>
      </c>
      <c r="C633">
        <v>1</v>
      </c>
      <c r="D633">
        <f t="shared" si="9"/>
        <v>0.99972837794803315</v>
      </c>
    </row>
    <row r="634" spans="1:4" x14ac:dyDescent="0.45">
      <c r="A634" t="s">
        <v>1215</v>
      </c>
      <c r="B634" t="s">
        <v>1216</v>
      </c>
      <c r="C634">
        <v>1</v>
      </c>
      <c r="D634">
        <f t="shared" si="9"/>
        <v>0.99973306108686011</v>
      </c>
    </row>
    <row r="635" spans="1:4" x14ac:dyDescent="0.45">
      <c r="A635" t="s">
        <v>1217</v>
      </c>
      <c r="B635" t="s">
        <v>1218</v>
      </c>
      <c r="C635">
        <v>1</v>
      </c>
      <c r="D635">
        <f t="shared" si="9"/>
        <v>0.99973774422568706</v>
      </c>
    </row>
    <row r="636" spans="1:4" x14ac:dyDescent="0.45">
      <c r="A636" t="s">
        <v>1291</v>
      </c>
      <c r="B636" t="s">
        <v>1292</v>
      </c>
      <c r="C636">
        <v>1</v>
      </c>
      <c r="D636">
        <f t="shared" si="9"/>
        <v>0.99974242736451402</v>
      </c>
    </row>
    <row r="637" spans="1:4" x14ac:dyDescent="0.45">
      <c r="A637" t="s">
        <v>1303</v>
      </c>
      <c r="B637" t="s">
        <v>1304</v>
      </c>
      <c r="C637">
        <v>1</v>
      </c>
      <c r="D637">
        <f t="shared" si="9"/>
        <v>0.99974711050334097</v>
      </c>
    </row>
    <row r="638" spans="1:4" x14ac:dyDescent="0.45">
      <c r="A638" t="s">
        <v>1315</v>
      </c>
      <c r="B638" t="s">
        <v>1316</v>
      </c>
      <c r="C638">
        <v>1</v>
      </c>
      <c r="D638">
        <f t="shared" si="9"/>
        <v>0.99975179364216793</v>
      </c>
    </row>
    <row r="639" spans="1:4" x14ac:dyDescent="0.45">
      <c r="A639" t="s">
        <v>1337</v>
      </c>
      <c r="B639" t="s">
        <v>1338</v>
      </c>
      <c r="C639">
        <v>1</v>
      </c>
      <c r="D639">
        <f t="shared" si="9"/>
        <v>0.99975647678099488</v>
      </c>
    </row>
    <row r="640" spans="1:4" x14ac:dyDescent="0.45">
      <c r="A640" t="s">
        <v>1339</v>
      </c>
      <c r="B640" t="s">
        <v>1340</v>
      </c>
      <c r="C640">
        <v>1</v>
      </c>
      <c r="D640">
        <f t="shared" si="9"/>
        <v>0.99976115991982184</v>
      </c>
    </row>
    <row r="641" spans="1:4" x14ac:dyDescent="0.45">
      <c r="A641" t="s">
        <v>1347</v>
      </c>
      <c r="B641" t="s">
        <v>1348</v>
      </c>
      <c r="C641">
        <v>1</v>
      </c>
      <c r="D641">
        <f t="shared" si="9"/>
        <v>0.9997658430586488</v>
      </c>
    </row>
    <row r="642" spans="1:4" x14ac:dyDescent="0.45">
      <c r="A642" t="s">
        <v>1349</v>
      </c>
      <c r="B642" t="s">
        <v>1350</v>
      </c>
      <c r="C642">
        <v>1</v>
      </c>
      <c r="D642">
        <f t="shared" si="9"/>
        <v>0.99977052619747575</v>
      </c>
    </row>
    <row r="643" spans="1:4" x14ac:dyDescent="0.45">
      <c r="A643" t="s">
        <v>1351</v>
      </c>
      <c r="B643" t="s">
        <v>1352</v>
      </c>
      <c r="C643">
        <v>1</v>
      </c>
      <c r="D643">
        <f t="shared" si="9"/>
        <v>0.99977520933630271</v>
      </c>
    </row>
    <row r="644" spans="1:4" x14ac:dyDescent="0.45">
      <c r="A644" t="s">
        <v>1361</v>
      </c>
      <c r="B644" t="s">
        <v>1362</v>
      </c>
      <c r="C644">
        <v>1</v>
      </c>
      <c r="D644">
        <f t="shared" ref="D644:D691" si="10">C644/$C$692+D643</f>
        <v>0.99977989247512966</v>
      </c>
    </row>
    <row r="645" spans="1:4" x14ac:dyDescent="0.45">
      <c r="A645" t="s">
        <v>1363</v>
      </c>
      <c r="B645" t="s">
        <v>1364</v>
      </c>
      <c r="C645">
        <v>1</v>
      </c>
      <c r="D645">
        <f t="shared" si="10"/>
        <v>0.99978457561395662</v>
      </c>
    </row>
    <row r="646" spans="1:4" x14ac:dyDescent="0.45">
      <c r="A646" t="s">
        <v>1365</v>
      </c>
      <c r="B646" t="s">
        <v>1366</v>
      </c>
      <c r="C646">
        <v>1</v>
      </c>
      <c r="D646">
        <f t="shared" si="10"/>
        <v>0.99978925875278357</v>
      </c>
    </row>
    <row r="647" spans="1:4" x14ac:dyDescent="0.45">
      <c r="A647" t="s">
        <v>1403</v>
      </c>
      <c r="B647" t="s">
        <v>1404</v>
      </c>
      <c r="C647">
        <v>1</v>
      </c>
      <c r="D647">
        <f t="shared" si="10"/>
        <v>0.99979394189161053</v>
      </c>
    </row>
    <row r="648" spans="1:4" x14ac:dyDescent="0.45">
      <c r="A648" t="s">
        <v>1417</v>
      </c>
      <c r="B648" t="s">
        <v>1418</v>
      </c>
      <c r="C648">
        <v>1</v>
      </c>
      <c r="D648">
        <f t="shared" si="10"/>
        <v>0.99979862503043748</v>
      </c>
    </row>
    <row r="649" spans="1:4" x14ac:dyDescent="0.45">
      <c r="A649" t="s">
        <v>1595</v>
      </c>
      <c r="B649" t="s">
        <v>1596</v>
      </c>
      <c r="C649">
        <v>1</v>
      </c>
      <c r="D649">
        <f t="shared" si="10"/>
        <v>0.99980330816926444</v>
      </c>
    </row>
    <row r="650" spans="1:4" x14ac:dyDescent="0.45">
      <c r="A650" t="s">
        <v>1599</v>
      </c>
      <c r="B650" t="s">
        <v>1600</v>
      </c>
      <c r="C650">
        <v>1</v>
      </c>
      <c r="D650">
        <f t="shared" si="10"/>
        <v>0.99980799130809139</v>
      </c>
    </row>
    <row r="651" spans="1:4" x14ac:dyDescent="0.45">
      <c r="A651" t="s">
        <v>1619</v>
      </c>
      <c r="B651" t="s">
        <v>1620</v>
      </c>
      <c r="C651">
        <v>1</v>
      </c>
      <c r="D651">
        <f t="shared" si="10"/>
        <v>0.99981267444691835</v>
      </c>
    </row>
    <row r="652" spans="1:4" x14ac:dyDescent="0.45">
      <c r="A652" t="s">
        <v>1627</v>
      </c>
      <c r="B652" t="s">
        <v>1628</v>
      </c>
      <c r="C652">
        <v>1</v>
      </c>
      <c r="D652">
        <f t="shared" si="10"/>
        <v>0.9998173575857453</v>
      </c>
    </row>
    <row r="653" spans="1:4" x14ac:dyDescent="0.45">
      <c r="A653" t="s">
        <v>1649</v>
      </c>
      <c r="B653" t="s">
        <v>1650</v>
      </c>
      <c r="C653">
        <v>1</v>
      </c>
      <c r="D653">
        <f t="shared" si="10"/>
        <v>0.99982204072457226</v>
      </c>
    </row>
    <row r="654" spans="1:4" x14ac:dyDescent="0.45">
      <c r="A654" t="s">
        <v>1661</v>
      </c>
      <c r="B654" t="s">
        <v>1662</v>
      </c>
      <c r="C654">
        <v>1</v>
      </c>
      <c r="D654">
        <f t="shared" si="10"/>
        <v>0.99982672386339921</v>
      </c>
    </row>
    <row r="655" spans="1:4" x14ac:dyDescent="0.45">
      <c r="A655" t="s">
        <v>1671</v>
      </c>
      <c r="B655" t="s">
        <v>1672</v>
      </c>
      <c r="C655">
        <v>1</v>
      </c>
      <c r="D655">
        <f t="shared" si="10"/>
        <v>0.99983140700222617</v>
      </c>
    </row>
    <row r="656" spans="1:4" x14ac:dyDescent="0.45">
      <c r="A656" t="s">
        <v>1673</v>
      </c>
      <c r="B656" t="s">
        <v>1674</v>
      </c>
      <c r="C656">
        <v>1</v>
      </c>
      <c r="D656">
        <f t="shared" si="10"/>
        <v>0.99983609014105312</v>
      </c>
    </row>
    <row r="657" spans="1:4" x14ac:dyDescent="0.45">
      <c r="A657" t="s">
        <v>1675</v>
      </c>
      <c r="B657" t="s">
        <v>1676</v>
      </c>
      <c r="C657">
        <v>1</v>
      </c>
      <c r="D657">
        <f t="shared" si="10"/>
        <v>0.99984077327988008</v>
      </c>
    </row>
    <row r="658" spans="1:4" x14ac:dyDescent="0.45">
      <c r="A658" t="s">
        <v>1677</v>
      </c>
      <c r="B658" t="s">
        <v>1678</v>
      </c>
      <c r="C658">
        <v>1</v>
      </c>
      <c r="D658">
        <f t="shared" si="10"/>
        <v>0.99984545641870703</v>
      </c>
    </row>
    <row r="659" spans="1:4" x14ac:dyDescent="0.45">
      <c r="A659" t="s">
        <v>1681</v>
      </c>
      <c r="B659" t="s">
        <v>1682</v>
      </c>
      <c r="C659">
        <v>1</v>
      </c>
      <c r="D659">
        <f t="shared" si="10"/>
        <v>0.99985013955753399</v>
      </c>
    </row>
    <row r="660" spans="1:4" x14ac:dyDescent="0.45">
      <c r="A660" t="s">
        <v>1695</v>
      </c>
      <c r="B660" t="s">
        <v>1696</v>
      </c>
      <c r="C660">
        <v>1</v>
      </c>
      <c r="D660">
        <f t="shared" si="10"/>
        <v>0.99985482269636095</v>
      </c>
    </row>
    <row r="661" spans="1:4" x14ac:dyDescent="0.45">
      <c r="A661" t="s">
        <v>1709</v>
      </c>
      <c r="B661" t="s">
        <v>1710</v>
      </c>
      <c r="C661">
        <v>1</v>
      </c>
      <c r="D661">
        <f t="shared" si="10"/>
        <v>0.9998595058351879</v>
      </c>
    </row>
    <row r="662" spans="1:4" x14ac:dyDescent="0.45">
      <c r="A662" t="s">
        <v>1715</v>
      </c>
      <c r="B662" t="s">
        <v>1716</v>
      </c>
      <c r="C662">
        <v>1</v>
      </c>
      <c r="D662">
        <f t="shared" si="10"/>
        <v>0.99986418897401486</v>
      </c>
    </row>
    <row r="663" spans="1:4" x14ac:dyDescent="0.45">
      <c r="A663" t="s">
        <v>1717</v>
      </c>
      <c r="B663" t="s">
        <v>1718</v>
      </c>
      <c r="C663">
        <v>1</v>
      </c>
      <c r="D663">
        <f t="shared" si="10"/>
        <v>0.99986887211284181</v>
      </c>
    </row>
    <row r="664" spans="1:4" x14ac:dyDescent="0.45">
      <c r="A664" t="s">
        <v>1749</v>
      </c>
      <c r="B664" t="s">
        <v>1750</v>
      </c>
      <c r="C664">
        <v>1</v>
      </c>
      <c r="D664">
        <f t="shared" si="10"/>
        <v>0.99987355525166877</v>
      </c>
    </row>
    <row r="665" spans="1:4" x14ac:dyDescent="0.45">
      <c r="A665" t="s">
        <v>1767</v>
      </c>
      <c r="B665" t="s">
        <v>1768</v>
      </c>
      <c r="C665">
        <v>1</v>
      </c>
      <c r="D665">
        <f t="shared" si="10"/>
        <v>0.99987823839049572</v>
      </c>
    </row>
    <row r="666" spans="1:4" x14ac:dyDescent="0.45">
      <c r="A666" t="s">
        <v>1775</v>
      </c>
      <c r="B666" t="s">
        <v>1776</v>
      </c>
      <c r="C666">
        <v>1</v>
      </c>
      <c r="D666">
        <f t="shared" si="10"/>
        <v>0.99988292152932268</v>
      </c>
    </row>
    <row r="667" spans="1:4" x14ac:dyDescent="0.45">
      <c r="A667" t="s">
        <v>1820</v>
      </c>
      <c r="B667" t="s">
        <v>1821</v>
      </c>
      <c r="C667">
        <v>1</v>
      </c>
      <c r="D667">
        <f t="shared" si="10"/>
        <v>0.99988760466814963</v>
      </c>
    </row>
    <row r="668" spans="1:4" x14ac:dyDescent="0.45">
      <c r="A668" t="s">
        <v>1866</v>
      </c>
      <c r="B668" t="s">
        <v>1867</v>
      </c>
      <c r="C668">
        <v>1</v>
      </c>
      <c r="D668">
        <f t="shared" si="10"/>
        <v>0.99989228780697659</v>
      </c>
    </row>
    <row r="669" spans="1:4" x14ac:dyDescent="0.45">
      <c r="A669" t="s">
        <v>1890</v>
      </c>
      <c r="B669" t="s">
        <v>1891</v>
      </c>
      <c r="C669">
        <v>1</v>
      </c>
      <c r="D669">
        <f t="shared" si="10"/>
        <v>0.99989697094580354</v>
      </c>
    </row>
    <row r="670" spans="1:4" x14ac:dyDescent="0.45">
      <c r="A670" t="s">
        <v>1930</v>
      </c>
      <c r="B670" t="s">
        <v>1931</v>
      </c>
      <c r="C670">
        <v>1</v>
      </c>
      <c r="D670">
        <f t="shared" si="10"/>
        <v>0.9999016540846305</v>
      </c>
    </row>
    <row r="671" spans="1:4" x14ac:dyDescent="0.45">
      <c r="A671" t="s">
        <v>1946</v>
      </c>
      <c r="B671" t="s">
        <v>1947</v>
      </c>
      <c r="C671">
        <v>1</v>
      </c>
      <c r="D671">
        <f t="shared" si="10"/>
        <v>0.99990633722345745</v>
      </c>
    </row>
    <row r="672" spans="1:4" x14ac:dyDescent="0.45">
      <c r="A672" t="s">
        <v>1983</v>
      </c>
      <c r="B672" t="s">
        <v>1984</v>
      </c>
      <c r="C672">
        <v>1</v>
      </c>
      <c r="D672">
        <f t="shared" si="10"/>
        <v>0.99991102036228441</v>
      </c>
    </row>
    <row r="673" spans="1:4" x14ac:dyDescent="0.45">
      <c r="A673" t="s">
        <v>2064</v>
      </c>
      <c r="B673" t="s">
        <v>2065</v>
      </c>
      <c r="C673">
        <v>1</v>
      </c>
      <c r="D673">
        <f t="shared" si="10"/>
        <v>0.99991570350111136</v>
      </c>
    </row>
    <row r="674" spans="1:4" x14ac:dyDescent="0.45">
      <c r="A674" t="s">
        <v>2074</v>
      </c>
      <c r="B674" t="s">
        <v>2075</v>
      </c>
      <c r="C674">
        <v>1</v>
      </c>
      <c r="D674">
        <f t="shared" si="10"/>
        <v>0.99992038663993832</v>
      </c>
    </row>
    <row r="675" spans="1:4" x14ac:dyDescent="0.45">
      <c r="A675" t="s">
        <v>2085</v>
      </c>
      <c r="B675" t="s">
        <v>2086</v>
      </c>
      <c r="C675">
        <v>1</v>
      </c>
      <c r="D675">
        <f t="shared" si="10"/>
        <v>0.99992506977876527</v>
      </c>
    </row>
    <row r="676" spans="1:4" x14ac:dyDescent="0.45">
      <c r="A676" t="s">
        <v>2107</v>
      </c>
      <c r="B676" t="s">
        <v>2108</v>
      </c>
      <c r="C676">
        <v>1</v>
      </c>
      <c r="D676">
        <f t="shared" si="10"/>
        <v>0.99992975291759223</v>
      </c>
    </row>
    <row r="677" spans="1:4" x14ac:dyDescent="0.45">
      <c r="A677" t="s">
        <v>2115</v>
      </c>
      <c r="B677" t="s">
        <v>2116</v>
      </c>
      <c r="C677">
        <v>1</v>
      </c>
      <c r="D677">
        <f t="shared" si="10"/>
        <v>0.99993443605641918</v>
      </c>
    </row>
    <row r="678" spans="1:4" x14ac:dyDescent="0.45">
      <c r="A678" t="s">
        <v>2119</v>
      </c>
      <c r="B678" t="s">
        <v>2120</v>
      </c>
      <c r="C678">
        <v>1</v>
      </c>
      <c r="D678">
        <f t="shared" si="10"/>
        <v>0.99993911919524614</v>
      </c>
    </row>
    <row r="679" spans="1:4" x14ac:dyDescent="0.45">
      <c r="A679" t="s">
        <v>2151</v>
      </c>
      <c r="B679" t="s">
        <v>2152</v>
      </c>
      <c r="C679">
        <v>1</v>
      </c>
      <c r="D679">
        <f t="shared" si="10"/>
        <v>0.9999438023340731</v>
      </c>
    </row>
    <row r="680" spans="1:4" x14ac:dyDescent="0.45">
      <c r="A680" t="s">
        <v>2157</v>
      </c>
      <c r="B680" t="s">
        <v>2158</v>
      </c>
      <c r="C680">
        <v>1</v>
      </c>
      <c r="D680">
        <f t="shared" si="10"/>
        <v>0.99994848547290005</v>
      </c>
    </row>
    <row r="681" spans="1:4" x14ac:dyDescent="0.45">
      <c r="A681" t="s">
        <v>2189</v>
      </c>
      <c r="B681" t="s">
        <v>2190</v>
      </c>
      <c r="C681">
        <v>1</v>
      </c>
      <c r="D681">
        <f t="shared" si="10"/>
        <v>0.99995316861172701</v>
      </c>
    </row>
    <row r="682" spans="1:4" x14ac:dyDescent="0.45">
      <c r="A682" t="s">
        <v>2215</v>
      </c>
      <c r="B682" t="s">
        <v>2216</v>
      </c>
      <c r="C682">
        <v>1</v>
      </c>
      <c r="D682">
        <f t="shared" si="10"/>
        <v>0.99995785175055396</v>
      </c>
    </row>
    <row r="683" spans="1:4" x14ac:dyDescent="0.45">
      <c r="A683" t="s">
        <v>2243</v>
      </c>
      <c r="B683" t="s">
        <v>2244</v>
      </c>
      <c r="C683">
        <v>1</v>
      </c>
      <c r="D683">
        <f t="shared" si="10"/>
        <v>0.99996253488938092</v>
      </c>
    </row>
    <row r="684" spans="1:4" x14ac:dyDescent="0.45">
      <c r="A684" t="s">
        <v>2287</v>
      </c>
      <c r="B684" t="s">
        <v>2288</v>
      </c>
      <c r="C684">
        <v>1</v>
      </c>
      <c r="D684">
        <f t="shared" si="10"/>
        <v>0.99996721802820787</v>
      </c>
    </row>
    <row r="685" spans="1:4" x14ac:dyDescent="0.45">
      <c r="A685" t="s">
        <v>2339</v>
      </c>
      <c r="B685" t="s">
        <v>2340</v>
      </c>
      <c r="C685">
        <v>1</v>
      </c>
      <c r="D685">
        <f t="shared" si="10"/>
        <v>0.99997190116703483</v>
      </c>
    </row>
    <row r="686" spans="1:4" x14ac:dyDescent="0.45">
      <c r="A686" t="s">
        <v>2343</v>
      </c>
      <c r="B686" t="s">
        <v>2344</v>
      </c>
      <c r="C686">
        <v>1</v>
      </c>
      <c r="D686">
        <f t="shared" si="10"/>
        <v>0.99997658430586178</v>
      </c>
    </row>
    <row r="687" spans="1:4" x14ac:dyDescent="0.45">
      <c r="A687" t="s">
        <v>2349</v>
      </c>
      <c r="B687" t="s">
        <v>2350</v>
      </c>
      <c r="C687">
        <v>1</v>
      </c>
      <c r="D687">
        <f t="shared" si="10"/>
        <v>0.99998126744468874</v>
      </c>
    </row>
    <row r="688" spans="1:4" x14ac:dyDescent="0.45">
      <c r="A688" t="s">
        <v>2379</v>
      </c>
      <c r="B688" t="s">
        <v>2380</v>
      </c>
      <c r="C688">
        <v>1</v>
      </c>
      <c r="D688">
        <f t="shared" si="10"/>
        <v>0.99998595058351569</v>
      </c>
    </row>
    <row r="689" spans="1:4" x14ac:dyDescent="0.45">
      <c r="A689" t="s">
        <v>2403</v>
      </c>
      <c r="B689" t="s">
        <v>2404</v>
      </c>
      <c r="C689">
        <v>1</v>
      </c>
      <c r="D689">
        <f t="shared" si="10"/>
        <v>0.99999063372234265</v>
      </c>
    </row>
    <row r="690" spans="1:4" x14ac:dyDescent="0.45">
      <c r="A690" t="s">
        <v>2423</v>
      </c>
      <c r="B690" t="s">
        <v>2424</v>
      </c>
      <c r="C690">
        <v>1</v>
      </c>
      <c r="D690">
        <f t="shared" si="10"/>
        <v>0.9999953168611696</v>
      </c>
    </row>
    <row r="691" spans="1:4" x14ac:dyDescent="0.45">
      <c r="A691" t="s">
        <v>2433</v>
      </c>
      <c r="B691" t="s">
        <v>2434</v>
      </c>
      <c r="C691">
        <v>1</v>
      </c>
      <c r="D691">
        <f t="shared" si="10"/>
        <v>0.99999999999999656</v>
      </c>
    </row>
    <row r="692" spans="1:4" x14ac:dyDescent="0.45">
      <c r="C692">
        <f>SUM(C2:C691)</f>
        <v>213532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75BB-84B7-4865-BC40-0F25C1CF8845}">
  <dimension ref="A1:A691"/>
  <sheetViews>
    <sheetView topLeftCell="A512" workbookViewId="0">
      <selection activeCell="A541" sqref="A541"/>
    </sheetView>
  </sheetViews>
  <sheetFormatPr defaultRowHeight="14.25" x14ac:dyDescent="0.45"/>
  <cols>
    <col min="1" max="1" width="33.3984375" bestFit="1" customWidth="1"/>
  </cols>
  <sheetData>
    <row r="1" spans="1:1" x14ac:dyDescent="0.45">
      <c r="A1" t="s">
        <v>1103</v>
      </c>
    </row>
    <row r="2" spans="1:1" x14ac:dyDescent="0.45">
      <c r="A2" t="s">
        <v>1106</v>
      </c>
    </row>
    <row r="3" spans="1:1" x14ac:dyDescent="0.45">
      <c r="A3" t="s">
        <v>1108</v>
      </c>
    </row>
    <row r="4" spans="1:1" x14ac:dyDescent="0.45">
      <c r="A4" t="s">
        <v>1110</v>
      </c>
    </row>
    <row r="5" spans="1:1" x14ac:dyDescent="0.45">
      <c r="A5" t="s">
        <v>1112</v>
      </c>
    </row>
    <row r="6" spans="1:1" x14ac:dyDescent="0.45">
      <c r="A6" t="s">
        <v>1114</v>
      </c>
    </row>
    <row r="7" spans="1:1" x14ac:dyDescent="0.45">
      <c r="A7" t="s">
        <v>1116</v>
      </c>
    </row>
    <row r="8" spans="1:1" x14ac:dyDescent="0.45">
      <c r="A8" t="s">
        <v>1118</v>
      </c>
    </row>
    <row r="9" spans="1:1" x14ac:dyDescent="0.45">
      <c r="A9" t="s">
        <v>1120</v>
      </c>
    </row>
    <row r="10" spans="1:1" x14ac:dyDescent="0.45">
      <c r="A10" t="s">
        <v>1122</v>
      </c>
    </row>
    <row r="11" spans="1:1" x14ac:dyDescent="0.45">
      <c r="A11" t="s">
        <v>1124</v>
      </c>
    </row>
    <row r="12" spans="1:1" x14ac:dyDescent="0.45">
      <c r="A12" t="s">
        <v>1126</v>
      </c>
    </row>
    <row r="13" spans="1:1" x14ac:dyDescent="0.45">
      <c r="A13" t="s">
        <v>1128</v>
      </c>
    </row>
    <row r="14" spans="1:1" x14ac:dyDescent="0.45">
      <c r="A14" t="s">
        <v>1130</v>
      </c>
    </row>
    <row r="15" spans="1:1" x14ac:dyDescent="0.45">
      <c r="A15" t="s">
        <v>1132</v>
      </c>
    </row>
    <row r="16" spans="1:1" x14ac:dyDescent="0.45">
      <c r="A16" t="s">
        <v>1134</v>
      </c>
    </row>
    <row r="17" spans="1:1" x14ac:dyDescent="0.45">
      <c r="A17" t="s">
        <v>1136</v>
      </c>
    </row>
    <row r="18" spans="1:1" x14ac:dyDescent="0.45">
      <c r="A18" t="s">
        <v>1138</v>
      </c>
    </row>
    <row r="19" spans="1:1" x14ac:dyDescent="0.45">
      <c r="A19" t="s">
        <v>1140</v>
      </c>
    </row>
    <row r="20" spans="1:1" x14ac:dyDescent="0.45">
      <c r="A20" t="s">
        <v>1142</v>
      </c>
    </row>
    <row r="21" spans="1:1" x14ac:dyDescent="0.45">
      <c r="A21" t="s">
        <v>1144</v>
      </c>
    </row>
    <row r="22" spans="1:1" x14ac:dyDescent="0.45">
      <c r="A22" t="s">
        <v>1146</v>
      </c>
    </row>
    <row r="23" spans="1:1" x14ac:dyDescent="0.45">
      <c r="A23" t="s">
        <v>1148</v>
      </c>
    </row>
    <row r="24" spans="1:1" x14ac:dyDescent="0.45">
      <c r="A24" t="s">
        <v>1150</v>
      </c>
    </row>
    <row r="25" spans="1:1" x14ac:dyDescent="0.45">
      <c r="A25" t="s">
        <v>1152</v>
      </c>
    </row>
    <row r="26" spans="1:1" x14ac:dyDescent="0.45">
      <c r="A26" t="s">
        <v>1154</v>
      </c>
    </row>
    <row r="27" spans="1:1" x14ac:dyDescent="0.45">
      <c r="A27" t="s">
        <v>1156</v>
      </c>
    </row>
    <row r="28" spans="1:1" x14ac:dyDescent="0.45">
      <c r="A28" t="s">
        <v>1158</v>
      </c>
    </row>
    <row r="29" spans="1:1" x14ac:dyDescent="0.45">
      <c r="A29" t="s">
        <v>1160</v>
      </c>
    </row>
    <row r="30" spans="1:1" x14ac:dyDescent="0.45">
      <c r="A30" t="s">
        <v>1162</v>
      </c>
    </row>
    <row r="31" spans="1:1" x14ac:dyDescent="0.45">
      <c r="A31" t="s">
        <v>1164</v>
      </c>
    </row>
    <row r="32" spans="1:1" x14ac:dyDescent="0.45">
      <c r="A32" t="s">
        <v>1166</v>
      </c>
    </row>
    <row r="33" spans="1:1" x14ac:dyDescent="0.45">
      <c r="A33" t="s">
        <v>1168</v>
      </c>
    </row>
    <row r="34" spans="1:1" x14ac:dyDescent="0.45">
      <c r="A34" t="s">
        <v>1170</v>
      </c>
    </row>
    <row r="35" spans="1:1" x14ac:dyDescent="0.45">
      <c r="A35" t="s">
        <v>1172</v>
      </c>
    </row>
    <row r="36" spans="1:1" x14ac:dyDescent="0.45">
      <c r="A36" t="s">
        <v>1174</v>
      </c>
    </row>
    <row r="37" spans="1:1" x14ac:dyDescent="0.45">
      <c r="A37" t="s">
        <v>1176</v>
      </c>
    </row>
    <row r="38" spans="1:1" x14ac:dyDescent="0.45">
      <c r="A38" t="s">
        <v>1178</v>
      </c>
    </row>
    <row r="39" spans="1:1" x14ac:dyDescent="0.45">
      <c r="A39" t="s">
        <v>1180</v>
      </c>
    </row>
    <row r="40" spans="1:1" x14ac:dyDescent="0.45">
      <c r="A40" t="s">
        <v>1182</v>
      </c>
    </row>
    <row r="41" spans="1:1" x14ac:dyDescent="0.45">
      <c r="A41" t="s">
        <v>1184</v>
      </c>
    </row>
    <row r="42" spans="1:1" x14ac:dyDescent="0.45">
      <c r="A42" t="s">
        <v>1186</v>
      </c>
    </row>
    <row r="43" spans="1:1" x14ac:dyDescent="0.45">
      <c r="A43" t="s">
        <v>1188</v>
      </c>
    </row>
    <row r="44" spans="1:1" x14ac:dyDescent="0.45">
      <c r="A44" t="s">
        <v>1190</v>
      </c>
    </row>
    <row r="45" spans="1:1" x14ac:dyDescent="0.45">
      <c r="A45" t="s">
        <v>1192</v>
      </c>
    </row>
    <row r="46" spans="1:1" x14ac:dyDescent="0.45">
      <c r="A46" t="s">
        <v>1194</v>
      </c>
    </row>
    <row r="47" spans="1:1" x14ac:dyDescent="0.45">
      <c r="A47" t="s">
        <v>1196</v>
      </c>
    </row>
    <row r="48" spans="1:1" x14ac:dyDescent="0.45">
      <c r="A48" t="s">
        <v>1198</v>
      </c>
    </row>
    <row r="49" spans="1:1" x14ac:dyDescent="0.45">
      <c r="A49" t="s">
        <v>1200</v>
      </c>
    </row>
    <row r="50" spans="1:1" x14ac:dyDescent="0.45">
      <c r="A50" t="s">
        <v>1202</v>
      </c>
    </row>
    <row r="51" spans="1:1" x14ac:dyDescent="0.45">
      <c r="A51" t="s">
        <v>1204</v>
      </c>
    </row>
    <row r="52" spans="1:1" x14ac:dyDescent="0.45">
      <c r="A52" t="s">
        <v>1206</v>
      </c>
    </row>
    <row r="53" spans="1:1" x14ac:dyDescent="0.45">
      <c r="A53" t="s">
        <v>1208</v>
      </c>
    </row>
    <row r="54" spans="1:1" x14ac:dyDescent="0.45">
      <c r="A54" t="s">
        <v>1210</v>
      </c>
    </row>
    <row r="55" spans="1:1" x14ac:dyDescent="0.45">
      <c r="A55" t="s">
        <v>1212</v>
      </c>
    </row>
    <row r="56" spans="1:1" x14ac:dyDescent="0.45">
      <c r="A56" t="s">
        <v>1214</v>
      </c>
    </row>
    <row r="57" spans="1:1" x14ac:dyDescent="0.45">
      <c r="A57" t="s">
        <v>1216</v>
      </c>
    </row>
    <row r="58" spans="1:1" x14ac:dyDescent="0.45">
      <c r="A58" t="s">
        <v>1218</v>
      </c>
    </row>
    <row r="59" spans="1:1" x14ac:dyDescent="0.45">
      <c r="A59" t="s">
        <v>1220</v>
      </c>
    </row>
    <row r="60" spans="1:1" x14ac:dyDescent="0.45">
      <c r="A60" t="s">
        <v>1222</v>
      </c>
    </row>
    <row r="61" spans="1:1" x14ac:dyDescent="0.45">
      <c r="A61" t="s">
        <v>1224</v>
      </c>
    </row>
    <row r="62" spans="1:1" x14ac:dyDescent="0.45">
      <c r="A62" t="s">
        <v>1226</v>
      </c>
    </row>
    <row r="63" spans="1:1" x14ac:dyDescent="0.45">
      <c r="A63" t="s">
        <v>1228</v>
      </c>
    </row>
    <row r="64" spans="1:1" x14ac:dyDescent="0.45">
      <c r="A64" t="s">
        <v>1230</v>
      </c>
    </row>
    <row r="65" spans="1:1" x14ac:dyDescent="0.45">
      <c r="A65" t="s">
        <v>1232</v>
      </c>
    </row>
    <row r="66" spans="1:1" x14ac:dyDescent="0.45">
      <c r="A66" t="s">
        <v>1234</v>
      </c>
    </row>
    <row r="67" spans="1:1" x14ac:dyDescent="0.45">
      <c r="A67" t="s">
        <v>1236</v>
      </c>
    </row>
    <row r="68" spans="1:1" x14ac:dyDescent="0.45">
      <c r="A68" t="s">
        <v>1238</v>
      </c>
    </row>
    <row r="69" spans="1:1" x14ac:dyDescent="0.45">
      <c r="A69" t="s">
        <v>1240</v>
      </c>
    </row>
    <row r="70" spans="1:1" x14ac:dyDescent="0.45">
      <c r="A70" t="s">
        <v>1242</v>
      </c>
    </row>
    <row r="71" spans="1:1" x14ac:dyDescent="0.45">
      <c r="A71" t="s">
        <v>1244</v>
      </c>
    </row>
    <row r="72" spans="1:1" x14ac:dyDescent="0.45">
      <c r="A72" t="s">
        <v>1246</v>
      </c>
    </row>
    <row r="73" spans="1:1" x14ac:dyDescent="0.45">
      <c r="A73" t="s">
        <v>1248</v>
      </c>
    </row>
    <row r="74" spans="1:1" x14ac:dyDescent="0.45">
      <c r="A74" t="s">
        <v>1250</v>
      </c>
    </row>
    <row r="75" spans="1:1" x14ac:dyDescent="0.45">
      <c r="A75" t="s">
        <v>1252</v>
      </c>
    </row>
    <row r="76" spans="1:1" x14ac:dyDescent="0.45">
      <c r="A76" t="s">
        <v>1254</v>
      </c>
    </row>
    <row r="77" spans="1:1" x14ac:dyDescent="0.45">
      <c r="A77" t="s">
        <v>1256</v>
      </c>
    </row>
    <row r="78" spans="1:1" x14ac:dyDescent="0.45">
      <c r="A78" t="s">
        <v>1258</v>
      </c>
    </row>
    <row r="79" spans="1:1" x14ac:dyDescent="0.45">
      <c r="A79" t="s">
        <v>1260</v>
      </c>
    </row>
    <row r="80" spans="1:1" x14ac:dyDescent="0.45">
      <c r="A80" t="s">
        <v>1262</v>
      </c>
    </row>
    <row r="81" spans="1:1" x14ac:dyDescent="0.45">
      <c r="A81" t="s">
        <v>1264</v>
      </c>
    </row>
    <row r="82" spans="1:1" x14ac:dyDescent="0.45">
      <c r="A82" t="s">
        <v>1266</v>
      </c>
    </row>
    <row r="83" spans="1:1" x14ac:dyDescent="0.45">
      <c r="A83" t="s">
        <v>1268</v>
      </c>
    </row>
    <row r="84" spans="1:1" x14ac:dyDescent="0.45">
      <c r="A84" t="s">
        <v>1270</v>
      </c>
    </row>
    <row r="85" spans="1:1" x14ac:dyDescent="0.45">
      <c r="A85" t="s">
        <v>1272</v>
      </c>
    </row>
    <row r="86" spans="1:1" x14ac:dyDescent="0.45">
      <c r="A86" t="s">
        <v>1274</v>
      </c>
    </row>
    <row r="87" spans="1:1" x14ac:dyDescent="0.45">
      <c r="A87" t="s">
        <v>1276</v>
      </c>
    </row>
    <row r="88" spans="1:1" x14ac:dyDescent="0.45">
      <c r="A88" t="s">
        <v>1278</v>
      </c>
    </row>
    <row r="89" spans="1:1" x14ac:dyDescent="0.45">
      <c r="A89" t="s">
        <v>1280</v>
      </c>
    </row>
    <row r="90" spans="1:1" x14ac:dyDescent="0.45">
      <c r="A90" t="s">
        <v>1282</v>
      </c>
    </row>
    <row r="91" spans="1:1" x14ac:dyDescent="0.45">
      <c r="A91" t="s">
        <v>1284</v>
      </c>
    </row>
    <row r="92" spans="1:1" x14ac:dyDescent="0.45">
      <c r="A92" t="s">
        <v>1286</v>
      </c>
    </row>
    <row r="93" spans="1:1" x14ac:dyDescent="0.45">
      <c r="A93" t="s">
        <v>1288</v>
      </c>
    </row>
    <row r="94" spans="1:1" x14ac:dyDescent="0.45">
      <c r="A94" t="s">
        <v>1290</v>
      </c>
    </row>
    <row r="95" spans="1:1" x14ac:dyDescent="0.45">
      <c r="A95" t="s">
        <v>1292</v>
      </c>
    </row>
    <row r="96" spans="1:1" x14ac:dyDescent="0.45">
      <c r="A96" t="s">
        <v>1294</v>
      </c>
    </row>
    <row r="97" spans="1:1" x14ac:dyDescent="0.45">
      <c r="A97" t="s">
        <v>1296</v>
      </c>
    </row>
    <row r="98" spans="1:1" x14ac:dyDescent="0.45">
      <c r="A98" t="s">
        <v>1298</v>
      </c>
    </row>
    <row r="99" spans="1:1" x14ac:dyDescent="0.45">
      <c r="A99" t="s">
        <v>1300</v>
      </c>
    </row>
    <row r="100" spans="1:1" x14ac:dyDescent="0.45">
      <c r="A100" t="s">
        <v>1302</v>
      </c>
    </row>
    <row r="101" spans="1:1" x14ac:dyDescent="0.45">
      <c r="A101" t="s">
        <v>1304</v>
      </c>
    </row>
    <row r="102" spans="1:1" x14ac:dyDescent="0.45">
      <c r="A102" t="s">
        <v>1306</v>
      </c>
    </row>
    <row r="103" spans="1:1" x14ac:dyDescent="0.45">
      <c r="A103" t="s">
        <v>1308</v>
      </c>
    </row>
    <row r="104" spans="1:1" x14ac:dyDescent="0.45">
      <c r="A104" t="s">
        <v>1310</v>
      </c>
    </row>
    <row r="105" spans="1:1" x14ac:dyDescent="0.45">
      <c r="A105" t="s">
        <v>1312</v>
      </c>
    </row>
    <row r="106" spans="1:1" x14ac:dyDescent="0.45">
      <c r="A106" t="s">
        <v>1314</v>
      </c>
    </row>
    <row r="107" spans="1:1" x14ac:dyDescent="0.45">
      <c r="A107" t="s">
        <v>1316</v>
      </c>
    </row>
    <row r="108" spans="1:1" x14ac:dyDescent="0.45">
      <c r="A108" t="s">
        <v>1318</v>
      </c>
    </row>
    <row r="109" spans="1:1" x14ac:dyDescent="0.45">
      <c r="A109" t="s">
        <v>1320</v>
      </c>
    </row>
    <row r="110" spans="1:1" x14ac:dyDescent="0.45">
      <c r="A110" t="s">
        <v>1322</v>
      </c>
    </row>
    <row r="111" spans="1:1" x14ac:dyDescent="0.45">
      <c r="A111" t="s">
        <v>1324</v>
      </c>
    </row>
    <row r="112" spans="1:1" x14ac:dyDescent="0.45">
      <c r="A112" t="s">
        <v>1326</v>
      </c>
    </row>
    <row r="113" spans="1:1" x14ac:dyDescent="0.45">
      <c r="A113" t="s">
        <v>1328</v>
      </c>
    </row>
    <row r="114" spans="1:1" x14ac:dyDescent="0.45">
      <c r="A114" t="s">
        <v>1330</v>
      </c>
    </row>
    <row r="115" spans="1:1" x14ac:dyDescent="0.45">
      <c r="A115" t="s">
        <v>1332</v>
      </c>
    </row>
    <row r="116" spans="1:1" x14ac:dyDescent="0.45">
      <c r="A116" t="s">
        <v>1334</v>
      </c>
    </row>
    <row r="117" spans="1:1" x14ac:dyDescent="0.45">
      <c r="A117" t="s">
        <v>1336</v>
      </c>
    </row>
    <row r="118" spans="1:1" x14ac:dyDescent="0.45">
      <c r="A118" t="s">
        <v>1338</v>
      </c>
    </row>
    <row r="119" spans="1:1" x14ac:dyDescent="0.45">
      <c r="A119" t="s">
        <v>1340</v>
      </c>
    </row>
    <row r="120" spans="1:1" x14ac:dyDescent="0.45">
      <c r="A120" t="s">
        <v>1342</v>
      </c>
    </row>
    <row r="121" spans="1:1" x14ac:dyDescent="0.45">
      <c r="A121" t="s">
        <v>1344</v>
      </c>
    </row>
    <row r="122" spans="1:1" x14ac:dyDescent="0.45">
      <c r="A122" t="s">
        <v>1346</v>
      </c>
    </row>
    <row r="123" spans="1:1" x14ac:dyDescent="0.45">
      <c r="A123" t="s">
        <v>1348</v>
      </c>
    </row>
    <row r="124" spans="1:1" x14ac:dyDescent="0.45">
      <c r="A124" t="s">
        <v>1350</v>
      </c>
    </row>
    <row r="125" spans="1:1" x14ac:dyDescent="0.45">
      <c r="A125" t="s">
        <v>1352</v>
      </c>
    </row>
    <row r="126" spans="1:1" x14ac:dyDescent="0.45">
      <c r="A126" t="s">
        <v>1354</v>
      </c>
    </row>
    <row r="127" spans="1:1" x14ac:dyDescent="0.45">
      <c r="A127" t="s">
        <v>1356</v>
      </c>
    </row>
    <row r="128" spans="1:1" x14ac:dyDescent="0.45">
      <c r="A128" t="s">
        <v>1358</v>
      </c>
    </row>
    <row r="129" spans="1:1" x14ac:dyDescent="0.45">
      <c r="A129" t="s">
        <v>1360</v>
      </c>
    </row>
    <row r="130" spans="1:1" x14ac:dyDescent="0.45">
      <c r="A130" t="s">
        <v>1362</v>
      </c>
    </row>
    <row r="131" spans="1:1" x14ac:dyDescent="0.45">
      <c r="A131" t="s">
        <v>1364</v>
      </c>
    </row>
    <row r="132" spans="1:1" x14ac:dyDescent="0.45">
      <c r="A132" t="s">
        <v>1366</v>
      </c>
    </row>
    <row r="133" spans="1:1" x14ac:dyDescent="0.45">
      <c r="A133" t="s">
        <v>1368</v>
      </c>
    </row>
    <row r="134" spans="1:1" x14ac:dyDescent="0.45">
      <c r="A134" t="s">
        <v>1370</v>
      </c>
    </row>
    <row r="135" spans="1:1" x14ac:dyDescent="0.45">
      <c r="A135" t="s">
        <v>1372</v>
      </c>
    </row>
    <row r="136" spans="1:1" x14ac:dyDescent="0.45">
      <c r="A136" t="s">
        <v>1374</v>
      </c>
    </row>
    <row r="137" spans="1:1" x14ac:dyDescent="0.45">
      <c r="A137" t="s">
        <v>1376</v>
      </c>
    </row>
    <row r="138" spans="1:1" x14ac:dyDescent="0.45">
      <c r="A138" t="s">
        <v>1378</v>
      </c>
    </row>
    <row r="139" spans="1:1" x14ac:dyDescent="0.45">
      <c r="A139" t="s">
        <v>1380</v>
      </c>
    </row>
    <row r="140" spans="1:1" x14ac:dyDescent="0.45">
      <c r="A140" t="s">
        <v>1382</v>
      </c>
    </row>
    <row r="141" spans="1:1" x14ac:dyDescent="0.45">
      <c r="A141" t="s">
        <v>1384</v>
      </c>
    </row>
    <row r="142" spans="1:1" x14ac:dyDescent="0.45">
      <c r="A142" t="s">
        <v>1386</v>
      </c>
    </row>
    <row r="143" spans="1:1" x14ac:dyDescent="0.45">
      <c r="A143" t="s">
        <v>1388</v>
      </c>
    </row>
    <row r="144" spans="1:1" x14ac:dyDescent="0.45">
      <c r="A144" t="s">
        <v>1390</v>
      </c>
    </row>
    <row r="145" spans="1:1" x14ac:dyDescent="0.45">
      <c r="A145" t="s">
        <v>1392</v>
      </c>
    </row>
    <row r="146" spans="1:1" x14ac:dyDescent="0.45">
      <c r="A146" t="s">
        <v>1394</v>
      </c>
    </row>
    <row r="147" spans="1:1" x14ac:dyDescent="0.45">
      <c r="A147" t="s">
        <v>1396</v>
      </c>
    </row>
    <row r="148" spans="1:1" x14ac:dyDescent="0.45">
      <c r="A148" t="s">
        <v>1398</v>
      </c>
    </row>
    <row r="149" spans="1:1" x14ac:dyDescent="0.45">
      <c r="A149" t="s">
        <v>1400</v>
      </c>
    </row>
    <row r="150" spans="1:1" x14ac:dyDescent="0.45">
      <c r="A150" t="s">
        <v>1402</v>
      </c>
    </row>
    <row r="151" spans="1:1" x14ac:dyDescent="0.45">
      <c r="A151" t="s">
        <v>1404</v>
      </c>
    </row>
    <row r="152" spans="1:1" x14ac:dyDescent="0.45">
      <c r="A152" t="s">
        <v>1406</v>
      </c>
    </row>
    <row r="153" spans="1:1" x14ac:dyDescent="0.45">
      <c r="A153" t="s">
        <v>1408</v>
      </c>
    </row>
    <row r="154" spans="1:1" x14ac:dyDescent="0.45">
      <c r="A154" t="s">
        <v>1410</v>
      </c>
    </row>
    <row r="155" spans="1:1" x14ac:dyDescent="0.45">
      <c r="A155" t="s">
        <v>1412</v>
      </c>
    </row>
    <row r="156" spans="1:1" x14ac:dyDescent="0.45">
      <c r="A156" t="s">
        <v>1414</v>
      </c>
    </row>
    <row r="157" spans="1:1" x14ac:dyDescent="0.45">
      <c r="A157" t="s">
        <v>1416</v>
      </c>
    </row>
    <row r="158" spans="1:1" x14ac:dyDescent="0.45">
      <c r="A158" t="s">
        <v>1418</v>
      </c>
    </row>
    <row r="159" spans="1:1" x14ac:dyDescent="0.45">
      <c r="A159" t="s">
        <v>1420</v>
      </c>
    </row>
    <row r="160" spans="1:1" x14ac:dyDescent="0.45">
      <c r="A160" t="s">
        <v>1422</v>
      </c>
    </row>
    <row r="161" spans="1:1" x14ac:dyDescent="0.45">
      <c r="A161" t="s">
        <v>1424</v>
      </c>
    </row>
    <row r="162" spans="1:1" x14ac:dyDescent="0.45">
      <c r="A162" t="s">
        <v>1426</v>
      </c>
    </row>
    <row r="163" spans="1:1" x14ac:dyDescent="0.45">
      <c r="A163" t="s">
        <v>1428</v>
      </c>
    </row>
    <row r="164" spans="1:1" x14ac:dyDescent="0.45">
      <c r="A164" t="s">
        <v>1430</v>
      </c>
    </row>
    <row r="165" spans="1:1" x14ac:dyDescent="0.45">
      <c r="A165" t="s">
        <v>1432</v>
      </c>
    </row>
    <row r="166" spans="1:1" x14ac:dyDescent="0.45">
      <c r="A166" t="s">
        <v>1434</v>
      </c>
    </row>
    <row r="167" spans="1:1" x14ac:dyDescent="0.45">
      <c r="A167" t="s">
        <v>1436</v>
      </c>
    </row>
    <row r="168" spans="1:1" x14ac:dyDescent="0.45">
      <c r="A168" t="s">
        <v>1438</v>
      </c>
    </row>
    <row r="169" spans="1:1" x14ac:dyDescent="0.45">
      <c r="A169" t="s">
        <v>1440</v>
      </c>
    </row>
    <row r="170" spans="1:1" x14ac:dyDescent="0.45">
      <c r="A170" t="s">
        <v>1442</v>
      </c>
    </row>
    <row r="171" spans="1:1" x14ac:dyDescent="0.45">
      <c r="A171" t="s">
        <v>1444</v>
      </c>
    </row>
    <row r="172" spans="1:1" x14ac:dyDescent="0.45">
      <c r="A172" t="s">
        <v>1446</v>
      </c>
    </row>
    <row r="173" spans="1:1" x14ac:dyDescent="0.45">
      <c r="A173" t="s">
        <v>1448</v>
      </c>
    </row>
    <row r="174" spans="1:1" x14ac:dyDescent="0.45">
      <c r="A174" t="s">
        <v>1450</v>
      </c>
    </row>
    <row r="175" spans="1:1" x14ac:dyDescent="0.45">
      <c r="A175" t="s">
        <v>1452</v>
      </c>
    </row>
    <row r="176" spans="1:1" x14ac:dyDescent="0.45">
      <c r="A176" t="s">
        <v>1454</v>
      </c>
    </row>
    <row r="177" spans="1:1" x14ac:dyDescent="0.45">
      <c r="A177" t="s">
        <v>1456</v>
      </c>
    </row>
    <row r="178" spans="1:1" x14ac:dyDescent="0.45">
      <c r="A178" t="s">
        <v>1458</v>
      </c>
    </row>
    <row r="179" spans="1:1" x14ac:dyDescent="0.45">
      <c r="A179" t="s">
        <v>1460</v>
      </c>
    </row>
    <row r="180" spans="1:1" x14ac:dyDescent="0.45">
      <c r="A180" t="s">
        <v>1462</v>
      </c>
    </row>
    <row r="181" spans="1:1" x14ac:dyDescent="0.45">
      <c r="A181" t="s">
        <v>1464</v>
      </c>
    </row>
    <row r="182" spans="1:1" x14ac:dyDescent="0.45">
      <c r="A182" t="s">
        <v>1466</v>
      </c>
    </row>
    <row r="183" spans="1:1" x14ac:dyDescent="0.45">
      <c r="A183" t="s">
        <v>1468</v>
      </c>
    </row>
    <row r="184" spans="1:1" x14ac:dyDescent="0.45">
      <c r="A184" t="s">
        <v>1470</v>
      </c>
    </row>
    <row r="185" spans="1:1" x14ac:dyDescent="0.45">
      <c r="A185" t="s">
        <v>1472</v>
      </c>
    </row>
    <row r="186" spans="1:1" x14ac:dyDescent="0.45">
      <c r="A186" t="s">
        <v>1474</v>
      </c>
    </row>
    <row r="187" spans="1:1" x14ac:dyDescent="0.45">
      <c r="A187" t="s">
        <v>1476</v>
      </c>
    </row>
    <row r="188" spans="1:1" x14ac:dyDescent="0.45">
      <c r="A188" t="s">
        <v>1478</v>
      </c>
    </row>
    <row r="189" spans="1:1" x14ac:dyDescent="0.45">
      <c r="A189" t="s">
        <v>1480</v>
      </c>
    </row>
    <row r="190" spans="1:1" x14ac:dyDescent="0.45">
      <c r="A190" t="s">
        <v>1482</v>
      </c>
    </row>
    <row r="191" spans="1:1" x14ac:dyDescent="0.45">
      <c r="A191" t="s">
        <v>1484</v>
      </c>
    </row>
    <row r="192" spans="1:1" x14ac:dyDescent="0.45">
      <c r="A192" t="s">
        <v>1486</v>
      </c>
    </row>
    <row r="193" spans="1:1" x14ac:dyDescent="0.45">
      <c r="A193" t="s">
        <v>1488</v>
      </c>
    </row>
    <row r="194" spans="1:1" x14ac:dyDescent="0.45">
      <c r="A194" t="s">
        <v>1490</v>
      </c>
    </row>
    <row r="195" spans="1:1" x14ac:dyDescent="0.45">
      <c r="A195" t="s">
        <v>1492</v>
      </c>
    </row>
    <row r="196" spans="1:1" x14ac:dyDescent="0.45">
      <c r="A196" t="s">
        <v>1494</v>
      </c>
    </row>
    <row r="197" spans="1:1" x14ac:dyDescent="0.45">
      <c r="A197" t="s">
        <v>1496</v>
      </c>
    </row>
    <row r="198" spans="1:1" x14ac:dyDescent="0.45">
      <c r="A198" t="s">
        <v>1498</v>
      </c>
    </row>
    <row r="199" spans="1:1" x14ac:dyDescent="0.45">
      <c r="A199" t="s">
        <v>1500</v>
      </c>
    </row>
    <row r="200" spans="1:1" x14ac:dyDescent="0.45">
      <c r="A200" t="s">
        <v>1502</v>
      </c>
    </row>
    <row r="201" spans="1:1" x14ac:dyDescent="0.45">
      <c r="A201" t="s">
        <v>1504</v>
      </c>
    </row>
    <row r="202" spans="1:1" x14ac:dyDescent="0.45">
      <c r="A202" t="s">
        <v>1506</v>
      </c>
    </row>
    <row r="203" spans="1:1" x14ac:dyDescent="0.45">
      <c r="A203" t="s">
        <v>1508</v>
      </c>
    </row>
    <row r="204" spans="1:1" x14ac:dyDescent="0.45">
      <c r="A204" t="s">
        <v>1510</v>
      </c>
    </row>
    <row r="205" spans="1:1" x14ac:dyDescent="0.45">
      <c r="A205" t="s">
        <v>1512</v>
      </c>
    </row>
    <row r="206" spans="1:1" x14ac:dyDescent="0.45">
      <c r="A206" t="s">
        <v>1514</v>
      </c>
    </row>
    <row r="207" spans="1:1" x14ac:dyDescent="0.45">
      <c r="A207" t="s">
        <v>1516</v>
      </c>
    </row>
    <row r="208" spans="1:1" x14ac:dyDescent="0.45">
      <c r="A208" t="s">
        <v>1518</v>
      </c>
    </row>
    <row r="209" spans="1:1" x14ac:dyDescent="0.45">
      <c r="A209" t="s">
        <v>1520</v>
      </c>
    </row>
    <row r="210" spans="1:1" x14ac:dyDescent="0.45">
      <c r="A210" t="s">
        <v>1522</v>
      </c>
    </row>
    <row r="211" spans="1:1" x14ac:dyDescent="0.45">
      <c r="A211" t="s">
        <v>1524</v>
      </c>
    </row>
    <row r="212" spans="1:1" x14ac:dyDescent="0.45">
      <c r="A212" t="s">
        <v>1526</v>
      </c>
    </row>
    <row r="213" spans="1:1" x14ac:dyDescent="0.45">
      <c r="A213" t="s">
        <v>1528</v>
      </c>
    </row>
    <row r="214" spans="1:1" x14ac:dyDescent="0.45">
      <c r="A214" t="s">
        <v>1530</v>
      </c>
    </row>
    <row r="215" spans="1:1" x14ac:dyDescent="0.45">
      <c r="A215" t="s">
        <v>1532</v>
      </c>
    </row>
    <row r="216" spans="1:1" x14ac:dyDescent="0.45">
      <c r="A216" t="s">
        <v>1534</v>
      </c>
    </row>
    <row r="217" spans="1:1" x14ac:dyDescent="0.45">
      <c r="A217" t="s">
        <v>1536</v>
      </c>
    </row>
    <row r="218" spans="1:1" x14ac:dyDescent="0.45">
      <c r="A218" t="s">
        <v>1538</v>
      </c>
    </row>
    <row r="219" spans="1:1" x14ac:dyDescent="0.45">
      <c r="A219" t="s">
        <v>1540</v>
      </c>
    </row>
    <row r="220" spans="1:1" x14ac:dyDescent="0.45">
      <c r="A220" t="s">
        <v>1542</v>
      </c>
    </row>
    <row r="221" spans="1:1" x14ac:dyDescent="0.45">
      <c r="A221" t="s">
        <v>1544</v>
      </c>
    </row>
    <row r="222" spans="1:1" x14ac:dyDescent="0.45">
      <c r="A222" t="s">
        <v>1546</v>
      </c>
    </row>
    <row r="223" spans="1:1" x14ac:dyDescent="0.45">
      <c r="A223" t="s">
        <v>1548</v>
      </c>
    </row>
    <row r="224" spans="1:1" x14ac:dyDescent="0.45">
      <c r="A224" t="s">
        <v>1550</v>
      </c>
    </row>
    <row r="225" spans="1:1" x14ac:dyDescent="0.45">
      <c r="A225" t="s">
        <v>1552</v>
      </c>
    </row>
    <row r="226" spans="1:1" x14ac:dyDescent="0.45">
      <c r="A226" t="s">
        <v>1554</v>
      </c>
    </row>
    <row r="227" spans="1:1" x14ac:dyDescent="0.45">
      <c r="A227" t="s">
        <v>1556</v>
      </c>
    </row>
    <row r="228" spans="1:1" x14ac:dyDescent="0.45">
      <c r="A228" t="s">
        <v>1558</v>
      </c>
    </row>
    <row r="229" spans="1:1" x14ac:dyDescent="0.45">
      <c r="A229" t="s">
        <v>1560</v>
      </c>
    </row>
    <row r="230" spans="1:1" x14ac:dyDescent="0.45">
      <c r="A230" t="s">
        <v>1562</v>
      </c>
    </row>
    <row r="231" spans="1:1" x14ac:dyDescent="0.45">
      <c r="A231" t="s">
        <v>1564</v>
      </c>
    </row>
    <row r="232" spans="1:1" x14ac:dyDescent="0.45">
      <c r="A232" t="s">
        <v>1566</v>
      </c>
    </row>
    <row r="233" spans="1:1" x14ac:dyDescent="0.45">
      <c r="A233" t="s">
        <v>1568</v>
      </c>
    </row>
    <row r="234" spans="1:1" x14ac:dyDescent="0.45">
      <c r="A234" t="s">
        <v>1570</v>
      </c>
    </row>
    <row r="235" spans="1:1" x14ac:dyDescent="0.45">
      <c r="A235" t="s">
        <v>1572</v>
      </c>
    </row>
    <row r="236" spans="1:1" x14ac:dyDescent="0.45">
      <c r="A236" t="s">
        <v>1574</v>
      </c>
    </row>
    <row r="237" spans="1:1" x14ac:dyDescent="0.45">
      <c r="A237" t="s">
        <v>1576</v>
      </c>
    </row>
    <row r="238" spans="1:1" x14ac:dyDescent="0.45">
      <c r="A238" t="s">
        <v>1578</v>
      </c>
    </row>
    <row r="239" spans="1:1" x14ac:dyDescent="0.45">
      <c r="A239" t="s">
        <v>1580</v>
      </c>
    </row>
    <row r="240" spans="1:1" x14ac:dyDescent="0.45">
      <c r="A240" t="s">
        <v>1582</v>
      </c>
    </row>
    <row r="241" spans="1:1" x14ac:dyDescent="0.45">
      <c r="A241" t="s">
        <v>1584</v>
      </c>
    </row>
    <row r="242" spans="1:1" x14ac:dyDescent="0.45">
      <c r="A242" t="s">
        <v>1586</v>
      </c>
    </row>
    <row r="243" spans="1:1" x14ac:dyDescent="0.45">
      <c r="A243" t="s">
        <v>1588</v>
      </c>
    </row>
    <row r="244" spans="1:1" x14ac:dyDescent="0.45">
      <c r="A244" t="s">
        <v>1590</v>
      </c>
    </row>
    <row r="245" spans="1:1" x14ac:dyDescent="0.45">
      <c r="A245" t="s">
        <v>1592</v>
      </c>
    </row>
    <row r="246" spans="1:1" x14ac:dyDescent="0.45">
      <c r="A246" t="s">
        <v>1594</v>
      </c>
    </row>
    <row r="247" spans="1:1" x14ac:dyDescent="0.45">
      <c r="A247" t="s">
        <v>1596</v>
      </c>
    </row>
    <row r="248" spans="1:1" x14ac:dyDescent="0.45">
      <c r="A248" t="s">
        <v>1598</v>
      </c>
    </row>
    <row r="249" spans="1:1" x14ac:dyDescent="0.45">
      <c r="A249" t="s">
        <v>1600</v>
      </c>
    </row>
    <row r="250" spans="1:1" x14ac:dyDescent="0.45">
      <c r="A250" t="s">
        <v>1602</v>
      </c>
    </row>
    <row r="251" spans="1:1" x14ac:dyDescent="0.45">
      <c r="A251" t="s">
        <v>1604</v>
      </c>
    </row>
    <row r="252" spans="1:1" x14ac:dyDescent="0.45">
      <c r="A252" t="s">
        <v>1606</v>
      </c>
    </row>
    <row r="253" spans="1:1" x14ac:dyDescent="0.45">
      <c r="A253" t="s">
        <v>1608</v>
      </c>
    </row>
    <row r="254" spans="1:1" x14ac:dyDescent="0.45">
      <c r="A254" t="s">
        <v>1610</v>
      </c>
    </row>
    <row r="255" spans="1:1" x14ac:dyDescent="0.45">
      <c r="A255" t="s">
        <v>1612</v>
      </c>
    </row>
    <row r="256" spans="1:1" x14ac:dyDescent="0.45">
      <c r="A256" t="s">
        <v>1614</v>
      </c>
    </row>
    <row r="257" spans="1:1" x14ac:dyDescent="0.45">
      <c r="A257" t="s">
        <v>1616</v>
      </c>
    </row>
    <row r="258" spans="1:1" x14ac:dyDescent="0.45">
      <c r="A258" t="s">
        <v>1618</v>
      </c>
    </row>
    <row r="259" spans="1:1" x14ac:dyDescent="0.45">
      <c r="A259" t="s">
        <v>1620</v>
      </c>
    </row>
    <row r="260" spans="1:1" x14ac:dyDescent="0.45">
      <c r="A260" t="s">
        <v>1622</v>
      </c>
    </row>
    <row r="261" spans="1:1" x14ac:dyDescent="0.45">
      <c r="A261" t="s">
        <v>1624</v>
      </c>
    </row>
    <row r="262" spans="1:1" x14ac:dyDescent="0.45">
      <c r="A262" t="s">
        <v>1626</v>
      </c>
    </row>
    <row r="263" spans="1:1" x14ac:dyDescent="0.45">
      <c r="A263" t="s">
        <v>1628</v>
      </c>
    </row>
    <row r="264" spans="1:1" x14ac:dyDescent="0.45">
      <c r="A264" t="s">
        <v>1630</v>
      </c>
    </row>
    <row r="265" spans="1:1" x14ac:dyDescent="0.45">
      <c r="A265" t="s">
        <v>1632</v>
      </c>
    </row>
    <row r="266" spans="1:1" x14ac:dyDescent="0.45">
      <c r="A266" t="s">
        <v>1634</v>
      </c>
    </row>
    <row r="267" spans="1:1" x14ac:dyDescent="0.45">
      <c r="A267" t="s">
        <v>1636</v>
      </c>
    </row>
    <row r="268" spans="1:1" x14ac:dyDescent="0.45">
      <c r="A268" t="s">
        <v>1638</v>
      </c>
    </row>
    <row r="269" spans="1:1" x14ac:dyDescent="0.45">
      <c r="A269" t="s">
        <v>1640</v>
      </c>
    </row>
    <row r="270" spans="1:1" x14ac:dyDescent="0.45">
      <c r="A270" t="s">
        <v>1642</v>
      </c>
    </row>
    <row r="271" spans="1:1" x14ac:dyDescent="0.45">
      <c r="A271" t="s">
        <v>1644</v>
      </c>
    </row>
    <row r="272" spans="1:1" x14ac:dyDescent="0.45">
      <c r="A272" t="s">
        <v>1646</v>
      </c>
    </row>
    <row r="273" spans="1:1" x14ac:dyDescent="0.45">
      <c r="A273" t="s">
        <v>1648</v>
      </c>
    </row>
    <row r="274" spans="1:1" x14ac:dyDescent="0.45">
      <c r="A274" t="s">
        <v>1650</v>
      </c>
    </row>
    <row r="275" spans="1:1" x14ac:dyDescent="0.45">
      <c r="A275" t="s">
        <v>1652</v>
      </c>
    </row>
    <row r="276" spans="1:1" x14ac:dyDescent="0.45">
      <c r="A276" t="s">
        <v>1654</v>
      </c>
    </row>
    <row r="277" spans="1:1" x14ac:dyDescent="0.45">
      <c r="A277" t="s">
        <v>1656</v>
      </c>
    </row>
    <row r="278" spans="1:1" x14ac:dyDescent="0.45">
      <c r="A278" t="s">
        <v>1658</v>
      </c>
    </row>
    <row r="279" spans="1:1" x14ac:dyDescent="0.45">
      <c r="A279" t="s">
        <v>1660</v>
      </c>
    </row>
    <row r="280" spans="1:1" x14ac:dyDescent="0.45">
      <c r="A280" t="s">
        <v>1662</v>
      </c>
    </row>
    <row r="281" spans="1:1" x14ac:dyDescent="0.45">
      <c r="A281" t="s">
        <v>1664</v>
      </c>
    </row>
    <row r="282" spans="1:1" x14ac:dyDescent="0.45">
      <c r="A282" t="s">
        <v>1666</v>
      </c>
    </row>
    <row r="283" spans="1:1" x14ac:dyDescent="0.45">
      <c r="A283" t="s">
        <v>1668</v>
      </c>
    </row>
    <row r="284" spans="1:1" x14ac:dyDescent="0.45">
      <c r="A284" t="s">
        <v>1670</v>
      </c>
    </row>
    <row r="285" spans="1:1" x14ac:dyDescent="0.45">
      <c r="A285" t="s">
        <v>1672</v>
      </c>
    </row>
    <row r="286" spans="1:1" x14ac:dyDescent="0.45">
      <c r="A286" t="s">
        <v>1674</v>
      </c>
    </row>
    <row r="287" spans="1:1" x14ac:dyDescent="0.45">
      <c r="A287" t="s">
        <v>1676</v>
      </c>
    </row>
    <row r="288" spans="1:1" x14ac:dyDescent="0.45">
      <c r="A288" t="s">
        <v>1678</v>
      </c>
    </row>
    <row r="289" spans="1:1" x14ac:dyDescent="0.45">
      <c r="A289" t="s">
        <v>1680</v>
      </c>
    </row>
    <row r="290" spans="1:1" x14ac:dyDescent="0.45">
      <c r="A290" t="s">
        <v>1682</v>
      </c>
    </row>
    <row r="291" spans="1:1" x14ac:dyDescent="0.45">
      <c r="A291" t="s">
        <v>1684</v>
      </c>
    </row>
    <row r="292" spans="1:1" x14ac:dyDescent="0.45">
      <c r="A292" t="s">
        <v>1686</v>
      </c>
    </row>
    <row r="293" spans="1:1" x14ac:dyDescent="0.45">
      <c r="A293" t="s">
        <v>1688</v>
      </c>
    </row>
    <row r="294" spans="1:1" x14ac:dyDescent="0.45">
      <c r="A294" t="s">
        <v>1690</v>
      </c>
    </row>
    <row r="295" spans="1:1" x14ac:dyDescent="0.45">
      <c r="A295" t="s">
        <v>1692</v>
      </c>
    </row>
    <row r="296" spans="1:1" x14ac:dyDescent="0.45">
      <c r="A296" t="s">
        <v>1694</v>
      </c>
    </row>
    <row r="297" spans="1:1" x14ac:dyDescent="0.45">
      <c r="A297" t="s">
        <v>1696</v>
      </c>
    </row>
    <row r="298" spans="1:1" x14ac:dyDescent="0.45">
      <c r="A298" t="s">
        <v>1698</v>
      </c>
    </row>
    <row r="299" spans="1:1" x14ac:dyDescent="0.45">
      <c r="A299" t="s">
        <v>1700</v>
      </c>
    </row>
    <row r="300" spans="1:1" x14ac:dyDescent="0.45">
      <c r="A300" t="s">
        <v>1702</v>
      </c>
    </row>
    <row r="301" spans="1:1" x14ac:dyDescent="0.45">
      <c r="A301" t="s">
        <v>1704</v>
      </c>
    </row>
    <row r="302" spans="1:1" x14ac:dyDescent="0.45">
      <c r="A302" t="s">
        <v>1706</v>
      </c>
    </row>
    <row r="303" spans="1:1" x14ac:dyDescent="0.45">
      <c r="A303" t="s">
        <v>1708</v>
      </c>
    </row>
    <row r="304" spans="1:1" x14ac:dyDescent="0.45">
      <c r="A304" t="s">
        <v>1710</v>
      </c>
    </row>
    <row r="305" spans="1:1" x14ac:dyDescent="0.45">
      <c r="A305" t="s">
        <v>1712</v>
      </c>
    </row>
    <row r="306" spans="1:1" x14ac:dyDescent="0.45">
      <c r="A306" t="s">
        <v>1714</v>
      </c>
    </row>
    <row r="307" spans="1:1" x14ac:dyDescent="0.45">
      <c r="A307" t="s">
        <v>1716</v>
      </c>
    </row>
    <row r="308" spans="1:1" x14ac:dyDescent="0.45">
      <c r="A308" t="s">
        <v>1718</v>
      </c>
    </row>
    <row r="309" spans="1:1" x14ac:dyDescent="0.45">
      <c r="A309" t="s">
        <v>1720</v>
      </c>
    </row>
    <row r="310" spans="1:1" x14ac:dyDescent="0.45">
      <c r="A310" t="s">
        <v>1722</v>
      </c>
    </row>
    <row r="311" spans="1:1" x14ac:dyDescent="0.45">
      <c r="A311" t="s">
        <v>1724</v>
      </c>
    </row>
    <row r="312" spans="1:1" x14ac:dyDescent="0.45">
      <c r="A312" t="s">
        <v>1726</v>
      </c>
    </row>
    <row r="313" spans="1:1" x14ac:dyDescent="0.45">
      <c r="A313" t="s">
        <v>1728</v>
      </c>
    </row>
    <row r="314" spans="1:1" x14ac:dyDescent="0.45">
      <c r="A314" t="s">
        <v>1730</v>
      </c>
    </row>
    <row r="315" spans="1:1" x14ac:dyDescent="0.45">
      <c r="A315" t="s">
        <v>1732</v>
      </c>
    </row>
    <row r="316" spans="1:1" x14ac:dyDescent="0.45">
      <c r="A316" t="s">
        <v>1734</v>
      </c>
    </row>
    <row r="317" spans="1:1" x14ac:dyDescent="0.45">
      <c r="A317" t="s">
        <v>1736</v>
      </c>
    </row>
    <row r="318" spans="1:1" x14ac:dyDescent="0.45">
      <c r="A318" t="s">
        <v>1738</v>
      </c>
    </row>
    <row r="319" spans="1:1" x14ac:dyDescent="0.45">
      <c r="A319" t="s">
        <v>1740</v>
      </c>
    </row>
    <row r="320" spans="1:1" x14ac:dyDescent="0.45">
      <c r="A320" t="s">
        <v>1742</v>
      </c>
    </row>
    <row r="321" spans="1:1" x14ac:dyDescent="0.45">
      <c r="A321" t="s">
        <v>1744</v>
      </c>
    </row>
    <row r="322" spans="1:1" x14ac:dyDescent="0.45">
      <c r="A322" t="s">
        <v>1746</v>
      </c>
    </row>
    <row r="323" spans="1:1" x14ac:dyDescent="0.45">
      <c r="A323" t="s">
        <v>1748</v>
      </c>
    </row>
    <row r="324" spans="1:1" x14ac:dyDescent="0.45">
      <c r="A324" t="s">
        <v>1750</v>
      </c>
    </row>
    <row r="325" spans="1:1" x14ac:dyDescent="0.45">
      <c r="A325" t="s">
        <v>1752</v>
      </c>
    </row>
    <row r="326" spans="1:1" x14ac:dyDescent="0.45">
      <c r="A326" t="s">
        <v>1754</v>
      </c>
    </row>
    <row r="327" spans="1:1" x14ac:dyDescent="0.45">
      <c r="A327" t="s">
        <v>1756</v>
      </c>
    </row>
    <row r="328" spans="1:1" x14ac:dyDescent="0.45">
      <c r="A328" t="s">
        <v>1758</v>
      </c>
    </row>
    <row r="329" spans="1:1" x14ac:dyDescent="0.45">
      <c r="A329" t="s">
        <v>1760</v>
      </c>
    </row>
    <row r="330" spans="1:1" x14ac:dyDescent="0.45">
      <c r="A330" t="s">
        <v>1762</v>
      </c>
    </row>
    <row r="331" spans="1:1" x14ac:dyDescent="0.45">
      <c r="A331" t="s">
        <v>1764</v>
      </c>
    </row>
    <row r="332" spans="1:1" x14ac:dyDescent="0.45">
      <c r="A332" t="s">
        <v>1766</v>
      </c>
    </row>
    <row r="333" spans="1:1" x14ac:dyDescent="0.45">
      <c r="A333" t="s">
        <v>1768</v>
      </c>
    </row>
    <row r="334" spans="1:1" x14ac:dyDescent="0.45">
      <c r="A334" t="s">
        <v>1770</v>
      </c>
    </row>
    <row r="335" spans="1:1" x14ac:dyDescent="0.45">
      <c r="A335" t="s">
        <v>1772</v>
      </c>
    </row>
    <row r="336" spans="1:1" x14ac:dyDescent="0.45">
      <c r="A336" t="s">
        <v>1774</v>
      </c>
    </row>
    <row r="337" spans="1:1" x14ac:dyDescent="0.45">
      <c r="A337" t="s">
        <v>1776</v>
      </c>
    </row>
    <row r="338" spans="1:1" x14ac:dyDescent="0.45">
      <c r="A338" t="s">
        <v>1778</v>
      </c>
    </row>
    <row r="339" spans="1:1" x14ac:dyDescent="0.45">
      <c r="A339" t="s">
        <v>1780</v>
      </c>
    </row>
    <row r="340" spans="1:1" x14ac:dyDescent="0.45">
      <c r="A340" t="s">
        <v>1782</v>
      </c>
    </row>
    <row r="341" spans="1:1" x14ac:dyDescent="0.45">
      <c r="A341" t="s">
        <v>759</v>
      </c>
    </row>
    <row r="342" spans="1:1" x14ac:dyDescent="0.45">
      <c r="A342" t="s">
        <v>1785</v>
      </c>
    </row>
    <row r="343" spans="1:1" x14ac:dyDescent="0.45">
      <c r="A343" t="s">
        <v>1787</v>
      </c>
    </row>
    <row r="344" spans="1:1" x14ac:dyDescent="0.45">
      <c r="A344" t="s">
        <v>1789</v>
      </c>
    </row>
    <row r="345" spans="1:1" x14ac:dyDescent="0.45">
      <c r="A345" t="s">
        <v>1791</v>
      </c>
    </row>
    <row r="346" spans="1:1" x14ac:dyDescent="0.45">
      <c r="A346" t="s">
        <v>1793</v>
      </c>
    </row>
    <row r="347" spans="1:1" x14ac:dyDescent="0.45">
      <c r="A347" t="s">
        <v>1795</v>
      </c>
    </row>
    <row r="348" spans="1:1" x14ac:dyDescent="0.45">
      <c r="A348" t="s">
        <v>1797</v>
      </c>
    </row>
    <row r="349" spans="1:1" x14ac:dyDescent="0.45">
      <c r="A349" t="s">
        <v>1799</v>
      </c>
    </row>
    <row r="350" spans="1:1" x14ac:dyDescent="0.45">
      <c r="A350" t="s">
        <v>1801</v>
      </c>
    </row>
    <row r="351" spans="1:1" x14ac:dyDescent="0.45">
      <c r="A351" t="s">
        <v>1803</v>
      </c>
    </row>
    <row r="352" spans="1:1" x14ac:dyDescent="0.45">
      <c r="A352" t="s">
        <v>1805</v>
      </c>
    </row>
    <row r="353" spans="1:1" x14ac:dyDescent="0.45">
      <c r="A353" t="s">
        <v>1807</v>
      </c>
    </row>
    <row r="354" spans="1:1" x14ac:dyDescent="0.45">
      <c r="A354" t="s">
        <v>1809</v>
      </c>
    </row>
    <row r="355" spans="1:1" x14ac:dyDescent="0.45">
      <c r="A355" t="s">
        <v>1811</v>
      </c>
    </row>
    <row r="356" spans="1:1" x14ac:dyDescent="0.45">
      <c r="A356" t="s">
        <v>1813</v>
      </c>
    </row>
    <row r="357" spans="1:1" x14ac:dyDescent="0.45">
      <c r="A357" t="s">
        <v>1815</v>
      </c>
    </row>
    <row r="358" spans="1:1" x14ac:dyDescent="0.45">
      <c r="A358" t="s">
        <v>1817</v>
      </c>
    </row>
    <row r="359" spans="1:1" x14ac:dyDescent="0.45">
      <c r="A359" t="s">
        <v>1819</v>
      </c>
    </row>
    <row r="360" spans="1:1" x14ac:dyDescent="0.45">
      <c r="A360" t="s">
        <v>1821</v>
      </c>
    </row>
    <row r="361" spans="1:1" x14ac:dyDescent="0.45">
      <c r="A361" t="s">
        <v>1823</v>
      </c>
    </row>
    <row r="362" spans="1:1" x14ac:dyDescent="0.45">
      <c r="A362" t="s">
        <v>1825</v>
      </c>
    </row>
    <row r="363" spans="1:1" x14ac:dyDescent="0.45">
      <c r="A363" t="s">
        <v>1827</v>
      </c>
    </row>
    <row r="364" spans="1:1" x14ac:dyDescent="0.45">
      <c r="A364" t="s">
        <v>1829</v>
      </c>
    </row>
    <row r="365" spans="1:1" x14ac:dyDescent="0.45">
      <c r="A365" t="s">
        <v>1831</v>
      </c>
    </row>
    <row r="366" spans="1:1" x14ac:dyDescent="0.45">
      <c r="A366" t="s">
        <v>1833</v>
      </c>
    </row>
    <row r="367" spans="1:1" x14ac:dyDescent="0.45">
      <c r="A367" t="s">
        <v>1835</v>
      </c>
    </row>
    <row r="368" spans="1:1" x14ac:dyDescent="0.45">
      <c r="A368" t="s">
        <v>1837</v>
      </c>
    </row>
    <row r="369" spans="1:1" x14ac:dyDescent="0.45">
      <c r="A369" t="s">
        <v>1839</v>
      </c>
    </row>
    <row r="370" spans="1:1" x14ac:dyDescent="0.45">
      <c r="A370" t="s">
        <v>1841</v>
      </c>
    </row>
    <row r="371" spans="1:1" x14ac:dyDescent="0.45">
      <c r="A371" t="s">
        <v>1843</v>
      </c>
    </row>
    <row r="372" spans="1:1" x14ac:dyDescent="0.45">
      <c r="A372" t="s">
        <v>1845</v>
      </c>
    </row>
    <row r="373" spans="1:1" x14ac:dyDescent="0.45">
      <c r="A373" t="s">
        <v>1847</v>
      </c>
    </row>
    <row r="374" spans="1:1" x14ac:dyDescent="0.45">
      <c r="A374" t="s">
        <v>1849</v>
      </c>
    </row>
    <row r="375" spans="1:1" x14ac:dyDescent="0.45">
      <c r="A375" t="s">
        <v>1851</v>
      </c>
    </row>
    <row r="376" spans="1:1" x14ac:dyDescent="0.45">
      <c r="A376" t="s">
        <v>1853</v>
      </c>
    </row>
    <row r="377" spans="1:1" x14ac:dyDescent="0.45">
      <c r="A377" t="s">
        <v>1855</v>
      </c>
    </row>
    <row r="378" spans="1:1" x14ac:dyDescent="0.45">
      <c r="A378" t="s">
        <v>1857</v>
      </c>
    </row>
    <row r="379" spans="1:1" x14ac:dyDescent="0.45">
      <c r="A379" t="s">
        <v>1859</v>
      </c>
    </row>
    <row r="380" spans="1:1" x14ac:dyDescent="0.45">
      <c r="A380" t="s">
        <v>1861</v>
      </c>
    </row>
    <row r="381" spans="1:1" x14ac:dyDescent="0.45">
      <c r="A381" t="s">
        <v>1863</v>
      </c>
    </row>
    <row r="382" spans="1:1" x14ac:dyDescent="0.45">
      <c r="A382" t="s">
        <v>1865</v>
      </c>
    </row>
    <row r="383" spans="1:1" x14ac:dyDescent="0.45">
      <c r="A383" t="s">
        <v>1867</v>
      </c>
    </row>
    <row r="384" spans="1:1" x14ac:dyDescent="0.45">
      <c r="A384" t="s">
        <v>1869</v>
      </c>
    </row>
    <row r="385" spans="1:1" x14ac:dyDescent="0.45">
      <c r="A385" t="s">
        <v>1871</v>
      </c>
    </row>
    <row r="386" spans="1:1" x14ac:dyDescent="0.45">
      <c r="A386" t="s">
        <v>1873</v>
      </c>
    </row>
    <row r="387" spans="1:1" x14ac:dyDescent="0.45">
      <c r="A387" t="s">
        <v>1875</v>
      </c>
    </row>
    <row r="388" spans="1:1" x14ac:dyDescent="0.45">
      <c r="A388" t="s">
        <v>1877</v>
      </c>
    </row>
    <row r="389" spans="1:1" x14ac:dyDescent="0.45">
      <c r="A389" t="s">
        <v>1879</v>
      </c>
    </row>
    <row r="390" spans="1:1" x14ac:dyDescent="0.45">
      <c r="A390" t="s">
        <v>1881</v>
      </c>
    </row>
    <row r="391" spans="1:1" x14ac:dyDescent="0.45">
      <c r="A391" t="s">
        <v>1883</v>
      </c>
    </row>
    <row r="392" spans="1:1" x14ac:dyDescent="0.45">
      <c r="A392" t="s">
        <v>1885</v>
      </c>
    </row>
    <row r="393" spans="1:1" x14ac:dyDescent="0.45">
      <c r="A393" t="s">
        <v>1887</v>
      </c>
    </row>
    <row r="394" spans="1:1" x14ac:dyDescent="0.45">
      <c r="A394" t="s">
        <v>1889</v>
      </c>
    </row>
    <row r="395" spans="1:1" x14ac:dyDescent="0.45">
      <c r="A395" t="s">
        <v>1891</v>
      </c>
    </row>
    <row r="396" spans="1:1" x14ac:dyDescent="0.45">
      <c r="A396" t="s">
        <v>1893</v>
      </c>
    </row>
    <row r="397" spans="1:1" x14ac:dyDescent="0.45">
      <c r="A397" t="s">
        <v>1895</v>
      </c>
    </row>
    <row r="398" spans="1:1" x14ac:dyDescent="0.45">
      <c r="A398" t="s">
        <v>1897</v>
      </c>
    </row>
    <row r="399" spans="1:1" x14ac:dyDescent="0.45">
      <c r="A399" t="s">
        <v>1899</v>
      </c>
    </row>
    <row r="400" spans="1:1" x14ac:dyDescent="0.45">
      <c r="A400" t="s">
        <v>1901</v>
      </c>
    </row>
    <row r="401" spans="1:1" x14ac:dyDescent="0.45">
      <c r="A401" t="s">
        <v>1903</v>
      </c>
    </row>
    <row r="402" spans="1:1" x14ac:dyDescent="0.45">
      <c r="A402" t="s">
        <v>1905</v>
      </c>
    </row>
    <row r="403" spans="1:1" x14ac:dyDescent="0.45">
      <c r="A403" t="s">
        <v>1907</v>
      </c>
    </row>
    <row r="404" spans="1:1" x14ac:dyDescent="0.45">
      <c r="A404" t="s">
        <v>1909</v>
      </c>
    </row>
    <row r="405" spans="1:1" x14ac:dyDescent="0.45">
      <c r="A405" t="s">
        <v>1911</v>
      </c>
    </row>
    <row r="406" spans="1:1" x14ac:dyDescent="0.45">
      <c r="A406" t="s">
        <v>1913</v>
      </c>
    </row>
    <row r="407" spans="1:1" x14ac:dyDescent="0.45">
      <c r="A407" t="s">
        <v>1915</v>
      </c>
    </row>
    <row r="408" spans="1:1" x14ac:dyDescent="0.45">
      <c r="A408" t="s">
        <v>1917</v>
      </c>
    </row>
    <row r="409" spans="1:1" x14ac:dyDescent="0.45">
      <c r="A409" t="s">
        <v>1919</v>
      </c>
    </row>
    <row r="410" spans="1:1" x14ac:dyDescent="0.45">
      <c r="A410" t="s">
        <v>1921</v>
      </c>
    </row>
    <row r="411" spans="1:1" x14ac:dyDescent="0.45">
      <c r="A411" t="s">
        <v>1923</v>
      </c>
    </row>
    <row r="412" spans="1:1" x14ac:dyDescent="0.45">
      <c r="A412" t="s">
        <v>1925</v>
      </c>
    </row>
    <row r="413" spans="1:1" x14ac:dyDescent="0.45">
      <c r="A413" t="s">
        <v>1927</v>
      </c>
    </row>
    <row r="414" spans="1:1" x14ac:dyDescent="0.45">
      <c r="A414" t="s">
        <v>1929</v>
      </c>
    </row>
    <row r="415" spans="1:1" x14ac:dyDescent="0.45">
      <c r="A415" t="s">
        <v>1931</v>
      </c>
    </row>
    <row r="416" spans="1:1" x14ac:dyDescent="0.45">
      <c r="A416" t="s">
        <v>1933</v>
      </c>
    </row>
    <row r="417" spans="1:1" x14ac:dyDescent="0.45">
      <c r="A417" t="s">
        <v>1935</v>
      </c>
    </row>
    <row r="418" spans="1:1" x14ac:dyDescent="0.45">
      <c r="A418" t="s">
        <v>1937</v>
      </c>
    </row>
    <row r="419" spans="1:1" x14ac:dyDescent="0.45">
      <c r="A419" t="s">
        <v>1939</v>
      </c>
    </row>
    <row r="420" spans="1:1" x14ac:dyDescent="0.45">
      <c r="A420" t="s">
        <v>1941</v>
      </c>
    </row>
    <row r="421" spans="1:1" x14ac:dyDescent="0.45">
      <c r="A421" t="s">
        <v>1943</v>
      </c>
    </row>
    <row r="422" spans="1:1" x14ac:dyDescent="0.45">
      <c r="A422" t="s">
        <v>1945</v>
      </c>
    </row>
    <row r="423" spans="1:1" x14ac:dyDescent="0.45">
      <c r="A423" t="s">
        <v>1947</v>
      </c>
    </row>
    <row r="424" spans="1:1" x14ac:dyDescent="0.45">
      <c r="A424" t="s">
        <v>1949</v>
      </c>
    </row>
    <row r="425" spans="1:1" x14ac:dyDescent="0.45">
      <c r="A425" t="s">
        <v>1951</v>
      </c>
    </row>
    <row r="426" spans="1:1" x14ac:dyDescent="0.45">
      <c r="A426" t="s">
        <v>1953</v>
      </c>
    </row>
    <row r="427" spans="1:1" x14ac:dyDescent="0.45">
      <c r="A427" t="s">
        <v>1955</v>
      </c>
    </row>
    <row r="428" spans="1:1" x14ac:dyDescent="0.45">
      <c r="A428" t="s">
        <v>1957</v>
      </c>
    </row>
    <row r="429" spans="1:1" x14ac:dyDescent="0.45">
      <c r="A429" t="s">
        <v>1959</v>
      </c>
    </row>
    <row r="430" spans="1:1" x14ac:dyDescent="0.45">
      <c r="A430" t="s">
        <v>1961</v>
      </c>
    </row>
    <row r="431" spans="1:1" x14ac:dyDescent="0.45">
      <c r="A431" t="s">
        <v>760</v>
      </c>
    </row>
    <row r="432" spans="1:1" x14ac:dyDescent="0.45">
      <c r="A432" t="s">
        <v>1964</v>
      </c>
    </row>
    <row r="433" spans="1:1" x14ac:dyDescent="0.45">
      <c r="A433" t="s">
        <v>1966</v>
      </c>
    </row>
    <row r="434" spans="1:1" x14ac:dyDescent="0.45">
      <c r="A434" t="s">
        <v>1968</v>
      </c>
    </row>
    <row r="435" spans="1:1" x14ac:dyDescent="0.45">
      <c r="A435" t="s">
        <v>1970</v>
      </c>
    </row>
    <row r="436" spans="1:1" x14ac:dyDescent="0.45">
      <c r="A436" t="s">
        <v>1972</v>
      </c>
    </row>
    <row r="437" spans="1:1" x14ac:dyDescent="0.45">
      <c r="A437" t="s">
        <v>1974</v>
      </c>
    </row>
    <row r="438" spans="1:1" x14ac:dyDescent="0.45">
      <c r="A438" t="s">
        <v>1976</v>
      </c>
    </row>
    <row r="439" spans="1:1" x14ac:dyDescent="0.45">
      <c r="A439" t="s">
        <v>1978</v>
      </c>
    </row>
    <row r="440" spans="1:1" x14ac:dyDescent="0.45">
      <c r="A440" t="s">
        <v>1980</v>
      </c>
    </row>
    <row r="441" spans="1:1" x14ac:dyDescent="0.45">
      <c r="A441" t="s">
        <v>1982</v>
      </c>
    </row>
    <row r="442" spans="1:1" x14ac:dyDescent="0.45">
      <c r="A442" t="s">
        <v>1984</v>
      </c>
    </row>
    <row r="443" spans="1:1" x14ac:dyDescent="0.45">
      <c r="A443" t="s">
        <v>1986</v>
      </c>
    </row>
    <row r="444" spans="1:1" x14ac:dyDescent="0.45">
      <c r="A444" t="s">
        <v>1988</v>
      </c>
    </row>
    <row r="445" spans="1:1" x14ac:dyDescent="0.45">
      <c r="A445" t="s">
        <v>1990</v>
      </c>
    </row>
    <row r="446" spans="1:1" x14ac:dyDescent="0.45">
      <c r="A446" t="s">
        <v>1992</v>
      </c>
    </row>
    <row r="447" spans="1:1" x14ac:dyDescent="0.45">
      <c r="A447" t="s">
        <v>1994</v>
      </c>
    </row>
    <row r="448" spans="1:1" x14ac:dyDescent="0.45">
      <c r="A448" t="s">
        <v>1996</v>
      </c>
    </row>
    <row r="449" spans="1:1" x14ac:dyDescent="0.45">
      <c r="A449" t="s">
        <v>1998</v>
      </c>
    </row>
    <row r="450" spans="1:1" x14ac:dyDescent="0.45">
      <c r="A450" t="s">
        <v>2000</v>
      </c>
    </row>
    <row r="451" spans="1:1" x14ac:dyDescent="0.45">
      <c r="A451" t="s">
        <v>2002</v>
      </c>
    </row>
    <row r="452" spans="1:1" x14ac:dyDescent="0.45">
      <c r="A452" t="s">
        <v>2004</v>
      </c>
    </row>
    <row r="453" spans="1:1" x14ac:dyDescent="0.45">
      <c r="A453" t="s">
        <v>2006</v>
      </c>
    </row>
    <row r="454" spans="1:1" x14ac:dyDescent="0.45">
      <c r="A454" t="s">
        <v>2008</v>
      </c>
    </row>
    <row r="455" spans="1:1" x14ac:dyDescent="0.45">
      <c r="A455" t="s">
        <v>2010</v>
      </c>
    </row>
    <row r="456" spans="1:1" x14ac:dyDescent="0.45">
      <c r="A456" t="s">
        <v>2012</v>
      </c>
    </row>
    <row r="457" spans="1:1" x14ac:dyDescent="0.45">
      <c r="A457" t="s">
        <v>2014</v>
      </c>
    </row>
    <row r="458" spans="1:1" x14ac:dyDescent="0.45">
      <c r="A458" t="s">
        <v>761</v>
      </c>
    </row>
    <row r="459" spans="1:1" x14ac:dyDescent="0.45">
      <c r="A459" t="s">
        <v>2017</v>
      </c>
    </row>
    <row r="460" spans="1:1" x14ac:dyDescent="0.45">
      <c r="A460" t="s">
        <v>2019</v>
      </c>
    </row>
    <row r="461" spans="1:1" x14ac:dyDescent="0.45">
      <c r="A461" t="s">
        <v>2021</v>
      </c>
    </row>
    <row r="462" spans="1:1" x14ac:dyDescent="0.45">
      <c r="A462" t="s">
        <v>2023</v>
      </c>
    </row>
    <row r="463" spans="1:1" x14ac:dyDescent="0.45">
      <c r="A463" t="s">
        <v>2025</v>
      </c>
    </row>
    <row r="464" spans="1:1" x14ac:dyDescent="0.45">
      <c r="A464" t="s">
        <v>2027</v>
      </c>
    </row>
    <row r="465" spans="1:1" x14ac:dyDescent="0.45">
      <c r="A465" t="s">
        <v>2029</v>
      </c>
    </row>
    <row r="466" spans="1:1" x14ac:dyDescent="0.45">
      <c r="A466" t="s">
        <v>2031</v>
      </c>
    </row>
    <row r="467" spans="1:1" x14ac:dyDescent="0.45">
      <c r="A467" t="s">
        <v>712</v>
      </c>
    </row>
    <row r="468" spans="1:1" x14ac:dyDescent="0.45">
      <c r="A468" t="s">
        <v>2034</v>
      </c>
    </row>
    <row r="469" spans="1:1" x14ac:dyDescent="0.45">
      <c r="A469" t="s">
        <v>2036</v>
      </c>
    </row>
    <row r="470" spans="1:1" x14ac:dyDescent="0.45">
      <c r="A470" t="s">
        <v>2038</v>
      </c>
    </row>
    <row r="471" spans="1:1" x14ac:dyDescent="0.45">
      <c r="A471" t="s">
        <v>2040</v>
      </c>
    </row>
    <row r="472" spans="1:1" x14ac:dyDescent="0.45">
      <c r="A472" t="s">
        <v>2042</v>
      </c>
    </row>
    <row r="473" spans="1:1" x14ac:dyDescent="0.45">
      <c r="A473" t="s">
        <v>2044</v>
      </c>
    </row>
    <row r="474" spans="1:1" x14ac:dyDescent="0.45">
      <c r="A474" t="s">
        <v>2046</v>
      </c>
    </row>
    <row r="475" spans="1:1" x14ac:dyDescent="0.45">
      <c r="A475" t="s">
        <v>762</v>
      </c>
    </row>
    <row r="476" spans="1:1" x14ac:dyDescent="0.45">
      <c r="A476" t="s">
        <v>2049</v>
      </c>
    </row>
    <row r="477" spans="1:1" x14ac:dyDescent="0.45">
      <c r="A477" t="s">
        <v>2051</v>
      </c>
    </row>
    <row r="478" spans="1:1" x14ac:dyDescent="0.45">
      <c r="A478" t="s">
        <v>2053</v>
      </c>
    </row>
    <row r="479" spans="1:1" x14ac:dyDescent="0.45">
      <c r="A479" t="s">
        <v>2055</v>
      </c>
    </row>
    <row r="480" spans="1:1" x14ac:dyDescent="0.45">
      <c r="A480" t="s">
        <v>2057</v>
      </c>
    </row>
    <row r="481" spans="1:1" x14ac:dyDescent="0.45">
      <c r="A481" t="s">
        <v>2059</v>
      </c>
    </row>
    <row r="482" spans="1:1" x14ac:dyDescent="0.45">
      <c r="A482" t="s">
        <v>2061</v>
      </c>
    </row>
    <row r="483" spans="1:1" x14ac:dyDescent="0.45">
      <c r="A483" t="s">
        <v>2063</v>
      </c>
    </row>
    <row r="484" spans="1:1" x14ac:dyDescent="0.45">
      <c r="A484" t="s">
        <v>2065</v>
      </c>
    </row>
    <row r="485" spans="1:1" x14ac:dyDescent="0.45">
      <c r="A485" t="s">
        <v>2067</v>
      </c>
    </row>
    <row r="486" spans="1:1" x14ac:dyDescent="0.45">
      <c r="A486" t="s">
        <v>2069</v>
      </c>
    </row>
    <row r="487" spans="1:1" x14ac:dyDescent="0.45">
      <c r="A487" t="s">
        <v>2071</v>
      </c>
    </row>
    <row r="488" spans="1:1" x14ac:dyDescent="0.45">
      <c r="A488" t="s">
        <v>2073</v>
      </c>
    </row>
    <row r="489" spans="1:1" x14ac:dyDescent="0.45">
      <c r="A489" t="s">
        <v>2075</v>
      </c>
    </row>
    <row r="490" spans="1:1" x14ac:dyDescent="0.45">
      <c r="A490" t="s">
        <v>2077</v>
      </c>
    </row>
    <row r="491" spans="1:1" x14ac:dyDescent="0.45">
      <c r="A491" t="s">
        <v>763</v>
      </c>
    </row>
    <row r="492" spans="1:1" x14ac:dyDescent="0.45">
      <c r="A492" t="s">
        <v>2080</v>
      </c>
    </row>
    <row r="493" spans="1:1" x14ac:dyDescent="0.45">
      <c r="A493" t="s">
        <v>2082</v>
      </c>
    </row>
    <row r="494" spans="1:1" x14ac:dyDescent="0.45">
      <c r="A494" t="s">
        <v>2084</v>
      </c>
    </row>
    <row r="495" spans="1:1" x14ac:dyDescent="0.45">
      <c r="A495" t="s">
        <v>2086</v>
      </c>
    </row>
    <row r="496" spans="1:1" x14ac:dyDescent="0.45">
      <c r="A496" t="s">
        <v>2088</v>
      </c>
    </row>
    <row r="497" spans="1:1" x14ac:dyDescent="0.45">
      <c r="A497" t="s">
        <v>2090</v>
      </c>
    </row>
    <row r="498" spans="1:1" x14ac:dyDescent="0.45">
      <c r="A498" t="s">
        <v>2092</v>
      </c>
    </row>
    <row r="499" spans="1:1" x14ac:dyDescent="0.45">
      <c r="A499" t="s">
        <v>2094</v>
      </c>
    </row>
    <row r="500" spans="1:1" x14ac:dyDescent="0.45">
      <c r="A500" t="s">
        <v>2096</v>
      </c>
    </row>
    <row r="501" spans="1:1" x14ac:dyDescent="0.45">
      <c r="A501" t="s">
        <v>2098</v>
      </c>
    </row>
    <row r="502" spans="1:1" x14ac:dyDescent="0.45">
      <c r="A502" t="s">
        <v>2100</v>
      </c>
    </row>
    <row r="503" spans="1:1" x14ac:dyDescent="0.45">
      <c r="A503" t="s">
        <v>2102</v>
      </c>
    </row>
    <row r="504" spans="1:1" x14ac:dyDescent="0.45">
      <c r="A504" t="s">
        <v>2104</v>
      </c>
    </row>
    <row r="505" spans="1:1" x14ac:dyDescent="0.45">
      <c r="A505" t="s">
        <v>2106</v>
      </c>
    </row>
    <row r="506" spans="1:1" x14ac:dyDescent="0.45">
      <c r="A506" t="s">
        <v>2108</v>
      </c>
    </row>
    <row r="507" spans="1:1" x14ac:dyDescent="0.45">
      <c r="A507" t="s">
        <v>2110</v>
      </c>
    </row>
    <row r="508" spans="1:1" x14ac:dyDescent="0.45">
      <c r="A508" t="s">
        <v>2112</v>
      </c>
    </row>
    <row r="509" spans="1:1" x14ac:dyDescent="0.45">
      <c r="A509" t="s">
        <v>2114</v>
      </c>
    </row>
    <row r="510" spans="1:1" x14ac:dyDescent="0.45">
      <c r="A510" t="s">
        <v>2116</v>
      </c>
    </row>
    <row r="511" spans="1:1" x14ac:dyDescent="0.45">
      <c r="A511" t="s">
        <v>2118</v>
      </c>
    </row>
    <row r="512" spans="1:1" x14ac:dyDescent="0.45">
      <c r="A512" t="s">
        <v>2120</v>
      </c>
    </row>
    <row r="513" spans="1:1" x14ac:dyDescent="0.45">
      <c r="A513" t="s">
        <v>2122</v>
      </c>
    </row>
    <row r="514" spans="1:1" x14ac:dyDescent="0.45">
      <c r="A514" t="s">
        <v>2124</v>
      </c>
    </row>
    <row r="515" spans="1:1" x14ac:dyDescent="0.45">
      <c r="A515" t="s">
        <v>2126</v>
      </c>
    </row>
    <row r="516" spans="1:1" x14ac:dyDescent="0.45">
      <c r="A516" t="s">
        <v>2128</v>
      </c>
    </row>
    <row r="517" spans="1:1" x14ac:dyDescent="0.45">
      <c r="A517" t="s">
        <v>2130</v>
      </c>
    </row>
    <row r="518" spans="1:1" x14ac:dyDescent="0.45">
      <c r="A518" t="s">
        <v>2132</v>
      </c>
    </row>
    <row r="519" spans="1:1" x14ac:dyDescent="0.45">
      <c r="A519" t="s">
        <v>2134</v>
      </c>
    </row>
    <row r="520" spans="1:1" x14ac:dyDescent="0.45">
      <c r="A520" t="s">
        <v>2136</v>
      </c>
    </row>
    <row r="521" spans="1:1" x14ac:dyDescent="0.45">
      <c r="A521" t="s">
        <v>2138</v>
      </c>
    </row>
    <row r="522" spans="1:1" x14ac:dyDescent="0.45">
      <c r="A522" t="s">
        <v>2140</v>
      </c>
    </row>
    <row r="523" spans="1:1" x14ac:dyDescent="0.45">
      <c r="A523" t="s">
        <v>2142</v>
      </c>
    </row>
    <row r="524" spans="1:1" x14ac:dyDescent="0.45">
      <c r="A524" t="s">
        <v>2144</v>
      </c>
    </row>
    <row r="525" spans="1:1" x14ac:dyDescent="0.45">
      <c r="A525" t="s">
        <v>2146</v>
      </c>
    </row>
    <row r="526" spans="1:1" x14ac:dyDescent="0.45">
      <c r="A526" t="s">
        <v>2148</v>
      </c>
    </row>
    <row r="527" spans="1:1" x14ac:dyDescent="0.45">
      <c r="A527" t="s">
        <v>2150</v>
      </c>
    </row>
    <row r="528" spans="1:1" x14ac:dyDescent="0.45">
      <c r="A528" t="s">
        <v>2152</v>
      </c>
    </row>
    <row r="529" spans="1:1" x14ac:dyDescent="0.45">
      <c r="A529" t="s">
        <v>2154</v>
      </c>
    </row>
    <row r="530" spans="1:1" x14ac:dyDescent="0.45">
      <c r="A530" t="s">
        <v>2156</v>
      </c>
    </row>
    <row r="531" spans="1:1" x14ac:dyDescent="0.45">
      <c r="A531" t="s">
        <v>2158</v>
      </c>
    </row>
    <row r="532" spans="1:1" x14ac:dyDescent="0.45">
      <c r="A532" t="s">
        <v>2160</v>
      </c>
    </row>
    <row r="533" spans="1:1" x14ac:dyDescent="0.45">
      <c r="A533" t="s">
        <v>2162</v>
      </c>
    </row>
    <row r="534" spans="1:1" x14ac:dyDescent="0.45">
      <c r="A534" t="s">
        <v>2164</v>
      </c>
    </row>
    <row r="535" spans="1:1" x14ac:dyDescent="0.45">
      <c r="A535" t="s">
        <v>2166</v>
      </c>
    </row>
    <row r="536" spans="1:1" x14ac:dyDescent="0.45">
      <c r="A536" t="s">
        <v>2168</v>
      </c>
    </row>
    <row r="537" spans="1:1" x14ac:dyDescent="0.45">
      <c r="A537" t="s">
        <v>2170</v>
      </c>
    </row>
    <row r="538" spans="1:1" x14ac:dyDescent="0.45">
      <c r="A538" t="s">
        <v>2172</v>
      </c>
    </row>
    <row r="539" spans="1:1" x14ac:dyDescent="0.45">
      <c r="A539" t="s">
        <v>2174</v>
      </c>
    </row>
    <row r="540" spans="1:1" x14ac:dyDescent="0.45">
      <c r="A540" t="s">
        <v>2176</v>
      </c>
    </row>
    <row r="541" spans="1:1" x14ac:dyDescent="0.45">
      <c r="A541" t="s">
        <v>2178</v>
      </c>
    </row>
    <row r="542" spans="1:1" x14ac:dyDescent="0.45">
      <c r="A542" t="s">
        <v>2180</v>
      </c>
    </row>
    <row r="543" spans="1:1" x14ac:dyDescent="0.45">
      <c r="A543" t="s">
        <v>2182</v>
      </c>
    </row>
    <row r="544" spans="1:1" x14ac:dyDescent="0.45">
      <c r="A544" t="s">
        <v>2184</v>
      </c>
    </row>
    <row r="545" spans="1:1" x14ac:dyDescent="0.45">
      <c r="A545" t="s">
        <v>2186</v>
      </c>
    </row>
    <row r="546" spans="1:1" x14ac:dyDescent="0.45">
      <c r="A546" t="s">
        <v>2188</v>
      </c>
    </row>
    <row r="547" spans="1:1" x14ac:dyDescent="0.45">
      <c r="A547" t="s">
        <v>2190</v>
      </c>
    </row>
    <row r="548" spans="1:1" x14ac:dyDescent="0.45">
      <c r="A548" t="s">
        <v>2192</v>
      </c>
    </row>
    <row r="549" spans="1:1" x14ac:dyDescent="0.45">
      <c r="A549" t="s">
        <v>2194</v>
      </c>
    </row>
    <row r="550" spans="1:1" x14ac:dyDescent="0.45">
      <c r="A550" t="s">
        <v>2196</v>
      </c>
    </row>
    <row r="551" spans="1:1" x14ac:dyDescent="0.45">
      <c r="A551" t="s">
        <v>2198</v>
      </c>
    </row>
    <row r="552" spans="1:1" x14ac:dyDescent="0.45">
      <c r="A552" t="s">
        <v>2200</v>
      </c>
    </row>
    <row r="553" spans="1:1" x14ac:dyDescent="0.45">
      <c r="A553" t="s">
        <v>2202</v>
      </c>
    </row>
    <row r="554" spans="1:1" x14ac:dyDescent="0.45">
      <c r="A554" t="s">
        <v>2204</v>
      </c>
    </row>
    <row r="555" spans="1:1" x14ac:dyDescent="0.45">
      <c r="A555" t="s">
        <v>2206</v>
      </c>
    </row>
    <row r="556" spans="1:1" x14ac:dyDescent="0.45">
      <c r="A556" t="s">
        <v>2208</v>
      </c>
    </row>
    <row r="557" spans="1:1" x14ac:dyDescent="0.45">
      <c r="A557" t="s">
        <v>2210</v>
      </c>
    </row>
    <row r="558" spans="1:1" x14ac:dyDescent="0.45">
      <c r="A558" t="s">
        <v>2212</v>
      </c>
    </row>
    <row r="559" spans="1:1" x14ac:dyDescent="0.45">
      <c r="A559" t="s">
        <v>2214</v>
      </c>
    </row>
    <row r="560" spans="1:1" x14ac:dyDescent="0.45">
      <c r="A560" t="s">
        <v>2216</v>
      </c>
    </row>
    <row r="561" spans="1:1" x14ac:dyDescent="0.45">
      <c r="A561" t="s">
        <v>2218</v>
      </c>
    </row>
    <row r="562" spans="1:1" x14ac:dyDescent="0.45">
      <c r="A562" t="s">
        <v>2220</v>
      </c>
    </row>
    <row r="563" spans="1:1" x14ac:dyDescent="0.45">
      <c r="A563" t="s">
        <v>2222</v>
      </c>
    </row>
    <row r="564" spans="1:1" x14ac:dyDescent="0.45">
      <c r="A564" t="s">
        <v>2224</v>
      </c>
    </row>
    <row r="565" spans="1:1" x14ac:dyDescent="0.45">
      <c r="A565" t="s">
        <v>2226</v>
      </c>
    </row>
    <row r="566" spans="1:1" x14ac:dyDescent="0.45">
      <c r="A566" t="s">
        <v>2228</v>
      </c>
    </row>
    <row r="567" spans="1:1" x14ac:dyDescent="0.45">
      <c r="A567" t="s">
        <v>2230</v>
      </c>
    </row>
    <row r="568" spans="1:1" x14ac:dyDescent="0.45">
      <c r="A568" t="s">
        <v>2232</v>
      </c>
    </row>
    <row r="569" spans="1:1" x14ac:dyDescent="0.45">
      <c r="A569" t="s">
        <v>2234</v>
      </c>
    </row>
    <row r="570" spans="1:1" x14ac:dyDescent="0.45">
      <c r="A570" t="s">
        <v>2236</v>
      </c>
    </row>
    <row r="571" spans="1:1" x14ac:dyDescent="0.45">
      <c r="A571" t="s">
        <v>2238</v>
      </c>
    </row>
    <row r="572" spans="1:1" x14ac:dyDescent="0.45">
      <c r="A572" t="s">
        <v>2240</v>
      </c>
    </row>
    <row r="573" spans="1:1" x14ac:dyDescent="0.45">
      <c r="A573" t="s">
        <v>2242</v>
      </c>
    </row>
    <row r="574" spans="1:1" x14ac:dyDescent="0.45">
      <c r="A574" t="s">
        <v>2244</v>
      </c>
    </row>
    <row r="575" spans="1:1" x14ac:dyDescent="0.45">
      <c r="A575" t="s">
        <v>2246</v>
      </c>
    </row>
    <row r="576" spans="1:1" x14ac:dyDescent="0.45">
      <c r="A576" t="s">
        <v>2248</v>
      </c>
    </row>
    <row r="577" spans="1:1" x14ac:dyDescent="0.45">
      <c r="A577" t="s">
        <v>2250</v>
      </c>
    </row>
    <row r="578" spans="1:1" x14ac:dyDescent="0.45">
      <c r="A578" t="s">
        <v>2252</v>
      </c>
    </row>
    <row r="579" spans="1:1" x14ac:dyDescent="0.45">
      <c r="A579" t="s">
        <v>2254</v>
      </c>
    </row>
    <row r="580" spans="1:1" x14ac:dyDescent="0.45">
      <c r="A580" t="s">
        <v>2256</v>
      </c>
    </row>
    <row r="581" spans="1:1" x14ac:dyDescent="0.45">
      <c r="A581" t="s">
        <v>2258</v>
      </c>
    </row>
    <row r="582" spans="1:1" x14ac:dyDescent="0.45">
      <c r="A582" t="s">
        <v>2260</v>
      </c>
    </row>
    <row r="583" spans="1:1" x14ac:dyDescent="0.45">
      <c r="A583" t="s">
        <v>2262</v>
      </c>
    </row>
    <row r="584" spans="1:1" x14ac:dyDescent="0.45">
      <c r="A584" t="s">
        <v>2264</v>
      </c>
    </row>
    <row r="585" spans="1:1" x14ac:dyDescent="0.45">
      <c r="A585" t="s">
        <v>2266</v>
      </c>
    </row>
    <row r="586" spans="1:1" x14ac:dyDescent="0.45">
      <c r="A586" t="s">
        <v>2268</v>
      </c>
    </row>
    <row r="587" spans="1:1" x14ac:dyDescent="0.45">
      <c r="A587" t="s">
        <v>2270</v>
      </c>
    </row>
    <row r="588" spans="1:1" x14ac:dyDescent="0.45">
      <c r="A588" t="s">
        <v>2272</v>
      </c>
    </row>
    <row r="589" spans="1:1" x14ac:dyDescent="0.45">
      <c r="A589" t="s">
        <v>2274</v>
      </c>
    </row>
    <row r="590" spans="1:1" x14ac:dyDescent="0.45">
      <c r="A590" t="s">
        <v>2276</v>
      </c>
    </row>
    <row r="591" spans="1:1" x14ac:dyDescent="0.45">
      <c r="A591" t="s">
        <v>2278</v>
      </c>
    </row>
    <row r="592" spans="1:1" x14ac:dyDescent="0.45">
      <c r="A592" t="s">
        <v>2280</v>
      </c>
    </row>
    <row r="593" spans="1:1" x14ac:dyDescent="0.45">
      <c r="A593" t="s">
        <v>2282</v>
      </c>
    </row>
    <row r="594" spans="1:1" x14ac:dyDescent="0.45">
      <c r="A594" t="s">
        <v>2284</v>
      </c>
    </row>
    <row r="595" spans="1:1" x14ac:dyDescent="0.45">
      <c r="A595" t="s">
        <v>2286</v>
      </c>
    </row>
    <row r="596" spans="1:1" x14ac:dyDescent="0.45">
      <c r="A596" t="s">
        <v>2288</v>
      </c>
    </row>
    <row r="597" spans="1:1" x14ac:dyDescent="0.45">
      <c r="A597" t="s">
        <v>2290</v>
      </c>
    </row>
    <row r="598" spans="1:1" x14ac:dyDescent="0.45">
      <c r="A598" t="s">
        <v>2292</v>
      </c>
    </row>
    <row r="599" spans="1:1" x14ac:dyDescent="0.45">
      <c r="A599" t="s">
        <v>2294</v>
      </c>
    </row>
    <row r="600" spans="1:1" x14ac:dyDescent="0.45">
      <c r="A600" t="s">
        <v>2296</v>
      </c>
    </row>
    <row r="601" spans="1:1" x14ac:dyDescent="0.45">
      <c r="A601" t="s">
        <v>2298</v>
      </c>
    </row>
    <row r="602" spans="1:1" x14ac:dyDescent="0.45">
      <c r="A602" t="s">
        <v>2300</v>
      </c>
    </row>
    <row r="603" spans="1:1" x14ac:dyDescent="0.45">
      <c r="A603" t="s">
        <v>2302</v>
      </c>
    </row>
    <row r="604" spans="1:1" x14ac:dyDescent="0.45">
      <c r="A604" t="s">
        <v>2304</v>
      </c>
    </row>
    <row r="605" spans="1:1" x14ac:dyDescent="0.45">
      <c r="A605" t="s">
        <v>2306</v>
      </c>
    </row>
    <row r="606" spans="1:1" x14ac:dyDescent="0.45">
      <c r="A606" t="s">
        <v>2308</v>
      </c>
    </row>
    <row r="607" spans="1:1" x14ac:dyDescent="0.45">
      <c r="A607" t="s">
        <v>2310</v>
      </c>
    </row>
    <row r="608" spans="1:1" x14ac:dyDescent="0.45">
      <c r="A608" t="s">
        <v>2312</v>
      </c>
    </row>
    <row r="609" spans="1:1" x14ac:dyDescent="0.45">
      <c r="A609" t="s">
        <v>2314</v>
      </c>
    </row>
    <row r="610" spans="1:1" x14ac:dyDescent="0.45">
      <c r="A610" t="s">
        <v>2316</v>
      </c>
    </row>
    <row r="611" spans="1:1" x14ac:dyDescent="0.45">
      <c r="A611" t="s">
        <v>2318</v>
      </c>
    </row>
    <row r="612" spans="1:1" x14ac:dyDescent="0.45">
      <c r="A612" t="s">
        <v>2320</v>
      </c>
    </row>
    <row r="613" spans="1:1" x14ac:dyDescent="0.45">
      <c r="A613" t="s">
        <v>2322</v>
      </c>
    </row>
    <row r="614" spans="1:1" x14ac:dyDescent="0.45">
      <c r="A614" t="s">
        <v>2324</v>
      </c>
    </row>
    <row r="615" spans="1:1" x14ac:dyDescent="0.45">
      <c r="A615" t="s">
        <v>2326</v>
      </c>
    </row>
    <row r="616" spans="1:1" x14ac:dyDescent="0.45">
      <c r="A616" t="s">
        <v>2328</v>
      </c>
    </row>
    <row r="617" spans="1:1" x14ac:dyDescent="0.45">
      <c r="A617" t="s">
        <v>2330</v>
      </c>
    </row>
    <row r="618" spans="1:1" x14ac:dyDescent="0.45">
      <c r="A618" t="s">
        <v>2332</v>
      </c>
    </row>
    <row r="619" spans="1:1" x14ac:dyDescent="0.45">
      <c r="A619" t="s">
        <v>2334</v>
      </c>
    </row>
    <row r="620" spans="1:1" x14ac:dyDescent="0.45">
      <c r="A620" t="s">
        <v>2336</v>
      </c>
    </row>
    <row r="621" spans="1:1" x14ac:dyDescent="0.45">
      <c r="A621" t="s">
        <v>2338</v>
      </c>
    </row>
    <row r="622" spans="1:1" x14ac:dyDescent="0.45">
      <c r="A622" t="s">
        <v>2340</v>
      </c>
    </row>
    <row r="623" spans="1:1" x14ac:dyDescent="0.45">
      <c r="A623" t="s">
        <v>2342</v>
      </c>
    </row>
    <row r="624" spans="1:1" x14ac:dyDescent="0.45">
      <c r="A624" t="s">
        <v>2344</v>
      </c>
    </row>
    <row r="625" spans="1:1" x14ac:dyDescent="0.45">
      <c r="A625" t="s">
        <v>2346</v>
      </c>
    </row>
    <row r="626" spans="1:1" x14ac:dyDescent="0.45">
      <c r="A626" t="s">
        <v>2348</v>
      </c>
    </row>
    <row r="627" spans="1:1" x14ac:dyDescent="0.45">
      <c r="A627" t="s">
        <v>2350</v>
      </c>
    </row>
    <row r="628" spans="1:1" x14ac:dyDescent="0.45">
      <c r="A628" t="s">
        <v>2352</v>
      </c>
    </row>
    <row r="629" spans="1:1" x14ac:dyDescent="0.45">
      <c r="A629" t="s">
        <v>2354</v>
      </c>
    </row>
    <row r="630" spans="1:1" x14ac:dyDescent="0.45">
      <c r="A630" t="s">
        <v>2356</v>
      </c>
    </row>
    <row r="631" spans="1:1" x14ac:dyDescent="0.45">
      <c r="A631" t="s">
        <v>2358</v>
      </c>
    </row>
    <row r="632" spans="1:1" x14ac:dyDescent="0.45">
      <c r="A632" t="s">
        <v>2360</v>
      </c>
    </row>
    <row r="633" spans="1:1" x14ac:dyDescent="0.45">
      <c r="A633" t="s">
        <v>2362</v>
      </c>
    </row>
    <row r="634" spans="1:1" x14ac:dyDescent="0.45">
      <c r="A634" t="s">
        <v>2364</v>
      </c>
    </row>
    <row r="635" spans="1:1" x14ac:dyDescent="0.45">
      <c r="A635" t="s">
        <v>2366</v>
      </c>
    </row>
    <row r="636" spans="1:1" x14ac:dyDescent="0.45">
      <c r="A636" t="s">
        <v>2368</v>
      </c>
    </row>
    <row r="637" spans="1:1" x14ac:dyDescent="0.45">
      <c r="A637" t="s">
        <v>2370</v>
      </c>
    </row>
    <row r="638" spans="1:1" x14ac:dyDescent="0.45">
      <c r="A638" t="s">
        <v>2372</v>
      </c>
    </row>
    <row r="639" spans="1:1" x14ac:dyDescent="0.45">
      <c r="A639" t="s">
        <v>2374</v>
      </c>
    </row>
    <row r="640" spans="1:1" x14ac:dyDescent="0.45">
      <c r="A640" t="s">
        <v>2376</v>
      </c>
    </row>
    <row r="641" spans="1:1" x14ac:dyDescent="0.45">
      <c r="A641" t="s">
        <v>2378</v>
      </c>
    </row>
    <row r="642" spans="1:1" x14ac:dyDescent="0.45">
      <c r="A642" t="s">
        <v>2380</v>
      </c>
    </row>
    <row r="643" spans="1:1" x14ac:dyDescent="0.45">
      <c r="A643" t="s">
        <v>2382</v>
      </c>
    </row>
    <row r="644" spans="1:1" x14ac:dyDescent="0.45">
      <c r="A644" t="s">
        <v>2384</v>
      </c>
    </row>
    <row r="645" spans="1:1" x14ac:dyDescent="0.45">
      <c r="A645" t="s">
        <v>2386</v>
      </c>
    </row>
    <row r="646" spans="1:1" x14ac:dyDescent="0.45">
      <c r="A646" t="s">
        <v>2388</v>
      </c>
    </row>
    <row r="647" spans="1:1" x14ac:dyDescent="0.45">
      <c r="A647" t="s">
        <v>2390</v>
      </c>
    </row>
    <row r="648" spans="1:1" x14ac:dyDescent="0.45">
      <c r="A648" t="s">
        <v>2392</v>
      </c>
    </row>
    <row r="649" spans="1:1" x14ac:dyDescent="0.45">
      <c r="A649" t="s">
        <v>2394</v>
      </c>
    </row>
    <row r="650" spans="1:1" x14ac:dyDescent="0.45">
      <c r="A650" t="s">
        <v>2396</v>
      </c>
    </row>
    <row r="651" spans="1:1" x14ac:dyDescent="0.45">
      <c r="A651" t="s">
        <v>2398</v>
      </c>
    </row>
    <row r="652" spans="1:1" x14ac:dyDescent="0.45">
      <c r="A652" t="s">
        <v>2400</v>
      </c>
    </row>
    <row r="653" spans="1:1" x14ac:dyDescent="0.45">
      <c r="A653" t="s">
        <v>2402</v>
      </c>
    </row>
    <row r="654" spans="1:1" x14ac:dyDescent="0.45">
      <c r="A654" t="s">
        <v>2404</v>
      </c>
    </row>
    <row r="655" spans="1:1" x14ac:dyDescent="0.45">
      <c r="A655" t="s">
        <v>2406</v>
      </c>
    </row>
    <row r="656" spans="1:1" x14ac:dyDescent="0.45">
      <c r="A656" t="s">
        <v>2408</v>
      </c>
    </row>
    <row r="657" spans="1:1" x14ac:dyDescent="0.45">
      <c r="A657" t="s">
        <v>2410</v>
      </c>
    </row>
    <row r="658" spans="1:1" x14ac:dyDescent="0.45">
      <c r="A658" t="s">
        <v>2412</v>
      </c>
    </row>
    <row r="659" spans="1:1" x14ac:dyDescent="0.45">
      <c r="A659" t="s">
        <v>2414</v>
      </c>
    </row>
    <row r="660" spans="1:1" x14ac:dyDescent="0.45">
      <c r="A660" t="s">
        <v>2416</v>
      </c>
    </row>
    <row r="661" spans="1:1" x14ac:dyDescent="0.45">
      <c r="A661" t="s">
        <v>2418</v>
      </c>
    </row>
    <row r="662" spans="1:1" x14ac:dyDescent="0.45">
      <c r="A662" t="s">
        <v>2420</v>
      </c>
    </row>
    <row r="663" spans="1:1" x14ac:dyDescent="0.45">
      <c r="A663" t="s">
        <v>2422</v>
      </c>
    </row>
    <row r="664" spans="1:1" x14ac:dyDescent="0.45">
      <c r="A664" t="s">
        <v>2424</v>
      </c>
    </row>
    <row r="665" spans="1:1" x14ac:dyDescent="0.45">
      <c r="A665" t="s">
        <v>2426</v>
      </c>
    </row>
    <row r="666" spans="1:1" x14ac:dyDescent="0.45">
      <c r="A666" t="s">
        <v>2428</v>
      </c>
    </row>
    <row r="667" spans="1:1" x14ac:dyDescent="0.45">
      <c r="A667" t="s">
        <v>2430</v>
      </c>
    </row>
    <row r="668" spans="1:1" x14ac:dyDescent="0.45">
      <c r="A668" t="s">
        <v>2432</v>
      </c>
    </row>
    <row r="669" spans="1:1" x14ac:dyDescent="0.45">
      <c r="A669" t="s">
        <v>2434</v>
      </c>
    </row>
    <row r="670" spans="1:1" x14ac:dyDescent="0.45">
      <c r="A670" t="s">
        <v>2436</v>
      </c>
    </row>
    <row r="671" spans="1:1" x14ac:dyDescent="0.45">
      <c r="A671" t="s">
        <v>2438</v>
      </c>
    </row>
    <row r="672" spans="1:1" x14ac:dyDescent="0.45">
      <c r="A672" t="s">
        <v>2440</v>
      </c>
    </row>
    <row r="673" spans="1:1" x14ac:dyDescent="0.45">
      <c r="A673" t="s">
        <v>2442</v>
      </c>
    </row>
    <row r="674" spans="1:1" x14ac:dyDescent="0.45">
      <c r="A674" t="s">
        <v>2444</v>
      </c>
    </row>
    <row r="675" spans="1:1" x14ac:dyDescent="0.45">
      <c r="A675" t="s">
        <v>2446</v>
      </c>
    </row>
    <row r="676" spans="1:1" x14ac:dyDescent="0.45">
      <c r="A676" t="s">
        <v>2448</v>
      </c>
    </row>
    <row r="677" spans="1:1" x14ac:dyDescent="0.45">
      <c r="A677" t="s">
        <v>2450</v>
      </c>
    </row>
    <row r="678" spans="1:1" x14ac:dyDescent="0.45">
      <c r="A678" t="s">
        <v>2452</v>
      </c>
    </row>
    <row r="679" spans="1:1" x14ac:dyDescent="0.45">
      <c r="A679" t="s">
        <v>2454</v>
      </c>
    </row>
    <row r="680" spans="1:1" x14ac:dyDescent="0.45">
      <c r="A680" t="s">
        <v>2456</v>
      </c>
    </row>
    <row r="681" spans="1:1" x14ac:dyDescent="0.45">
      <c r="A681" t="s">
        <v>2458</v>
      </c>
    </row>
    <row r="682" spans="1:1" x14ac:dyDescent="0.45">
      <c r="A682" t="s">
        <v>2460</v>
      </c>
    </row>
    <row r="683" spans="1:1" x14ac:dyDescent="0.45">
      <c r="A683" t="s">
        <v>2462</v>
      </c>
    </row>
    <row r="684" spans="1:1" x14ac:dyDescent="0.45">
      <c r="A684" t="s">
        <v>2464</v>
      </c>
    </row>
    <row r="685" spans="1:1" x14ac:dyDescent="0.45">
      <c r="A685" t="s">
        <v>2466</v>
      </c>
    </row>
    <row r="686" spans="1:1" x14ac:dyDescent="0.45">
      <c r="A686" t="s">
        <v>2468</v>
      </c>
    </row>
    <row r="687" spans="1:1" x14ac:dyDescent="0.45">
      <c r="A687" t="s">
        <v>2470</v>
      </c>
    </row>
    <row r="688" spans="1:1" x14ac:dyDescent="0.45">
      <c r="A688" t="s">
        <v>2472</v>
      </c>
    </row>
    <row r="689" spans="1:1" x14ac:dyDescent="0.45">
      <c r="A689" t="s">
        <v>2474</v>
      </c>
    </row>
    <row r="690" spans="1:1" x14ac:dyDescent="0.45">
      <c r="A690" t="s">
        <v>2476</v>
      </c>
    </row>
    <row r="691" spans="1:1" x14ac:dyDescent="0.45">
      <c r="A691" t="s">
        <v>2478</v>
      </c>
    </row>
  </sheetData>
  <autoFilter ref="A1:A691" xr:uid="{2E2A9694-7BDC-40AC-AD9A-89E875DC94A7}">
    <sortState ref="A2:A691">
      <sortCondition ref="A1:A6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</vt:lpstr>
      <vt:lpstr>foo2</vt:lpstr>
      <vt:lpstr>Sheet1</vt:lpstr>
      <vt:lpstr>Cleaned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Kim</cp:lastModifiedBy>
  <dcterms:created xsi:type="dcterms:W3CDTF">2018-11-13T06:29:44Z</dcterms:created>
  <dcterms:modified xsi:type="dcterms:W3CDTF">2018-11-14T07:51:06Z</dcterms:modified>
</cp:coreProperties>
</file>