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ahs/Desktop/DroneProj/"/>
    </mc:Choice>
  </mc:AlternateContent>
  <xr:revisionPtr revIDLastSave="0" documentId="13_ncr:1_{1FF039DD-2977-384F-96AD-665F1358B641}" xr6:coauthVersionLast="47" xr6:coauthVersionMax="47" xr10:uidLastSave="{00000000-0000-0000-0000-000000000000}"/>
  <bookViews>
    <workbookView xWindow="240" yWindow="760" windowWidth="21000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<sst xmlns="http://schemas.openxmlformats.org/spreadsheetml/2006/main" count="97" uniqueCount="46">
  <si>
    <t>TStat</t>
  </si>
  <si>
    <t>PValue</t>
  </si>
  <si>
    <t>T_Mean</t>
  </si>
  <si>
    <t>C_Mean</t>
  </si>
  <si>
    <t>T_SD</t>
  </si>
  <si>
    <t>C_SD</t>
  </si>
  <si>
    <t>Test</t>
  </si>
  <si>
    <t>Name</t>
  </si>
  <si>
    <t>Mean_EQ</t>
  </si>
  <si>
    <t>P_Check</t>
  </si>
  <si>
    <t>Treatment_N</t>
  </si>
  <si>
    <t>Control_N</t>
  </si>
  <si>
    <t>DegFr</t>
  </si>
  <si>
    <t>W</t>
  </si>
  <si>
    <t>T</t>
  </si>
  <si>
    <t>Global_3D</t>
  </si>
  <si>
    <t>Global_1W</t>
  </si>
  <si>
    <t>Global_2W</t>
  </si>
  <si>
    <t>Global_1M</t>
  </si>
  <si>
    <t>Lead_3D</t>
  </si>
  <si>
    <t>Lead_1W</t>
  </si>
  <si>
    <t>Lead_2D</t>
  </si>
  <si>
    <t>Lead_1M</t>
  </si>
  <si>
    <t>Civ_3D</t>
  </si>
  <si>
    <t>Civ_1W</t>
  </si>
  <si>
    <t>Civ_2W</t>
  </si>
  <si>
    <t>Civ_1M</t>
  </si>
  <si>
    <t>al_qaeda_3D</t>
  </si>
  <si>
    <t>al_qaeda_1W</t>
  </si>
  <si>
    <t>al_qaeda_2W</t>
  </si>
  <si>
    <t>al_qaeda_1M</t>
  </si>
  <si>
    <t>isis_3D</t>
  </si>
  <si>
    <t>isis_1W</t>
  </si>
  <si>
    <t>isis_2W</t>
  </si>
  <si>
    <t>isis_1M</t>
  </si>
  <si>
    <t>taliban_3D</t>
  </si>
  <si>
    <t>taliban_1W</t>
  </si>
  <si>
    <t>taliban_2W</t>
  </si>
  <si>
    <t>taliban_1M</t>
  </si>
  <si>
    <t>al_shabaab_3D</t>
  </si>
  <si>
    <t>al_shabaab_1W</t>
  </si>
  <si>
    <t>al_shabaab_2W</t>
  </si>
  <si>
    <t>al_shabaab_1M</t>
  </si>
  <si>
    <t>***</t>
  </si>
  <si>
    <t>T Stat</t>
  </si>
  <si>
    <t>Mdiff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</si>
</sst>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workbookViewId="0">
      <selection activeCell="J17" sqref="J16:J17"/>
    </sheetView>
  </sheetViews>
  <sheetFormatPr baseColWidth="10" defaultColWidth="8.83203125" defaultRowHeight="15" x14ac:dyDescent="0.2"/>
  <cols>
    <col min="1" max="4" width="9" bestFit="1" customWidth="1"/>
    <col min="5" max="5" width="10.33203125" bestFit="1" customWidth="1"/>
    <col min="6" max="6" width="10.83203125" bestFit="1" customWidth="1"/>
    <col min="7" max="7" width="10.1640625" bestFit="1" customWidth="1"/>
    <col min="8" max="8" width="10.6640625" bestFit="1" customWidth="1"/>
    <col min="9" max="9" width="10.1640625" bestFit="1" customWidth="1"/>
    <col min="10" max="10" width="11.6640625" bestFit="1" customWidth="1"/>
    <col min="11" max="11" width="9.83203125" bestFit="1" customWidth="1"/>
    <col min="12" max="13" width="9.6640625" bestFit="1" customWidth="1"/>
    <col min="14" max="14" width="22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44</v>
      </c>
      <c r="O1" s="4" t="s">
        <v>45</v>
      </c>
    </row>
    <row r="2" spans="1:15" x14ac:dyDescent="0.2">
      <c r="A2" s="2">
        <v>1.2573996667427041</v>
      </c>
      <c r="B2" s="2">
        <v>0.20892455377311139</v>
      </c>
      <c r="C2" s="2">
        <v>0.12820512820512819</v>
      </c>
      <c r="D2" s="2">
        <v>-5.3418803418803423E-2</v>
      </c>
      <c r="E2" s="2">
        <v>2.279368264178121</v>
      </c>
      <c r="F2" s="2">
        <v>2.1374926424179468</v>
      </c>
      <c r="G2" s="2" t="s">
        <v>13</v>
      </c>
      <c r="H2" s="2" t="s">
        <v>15</v>
      </c>
      <c r="I2" s="2" t="s">
        <v>14</v>
      </c>
      <c r="J2" s="2"/>
      <c r="K2" s="2">
        <v>468</v>
      </c>
      <c r="L2" s="2">
        <v>468</v>
      </c>
      <c r="M2" s="3">
        <v>930.16898174522055</v>
      </c>
      <c r="N2" s="5" t="str">
        <f>"t("&amp;TEXT(M2,"#,###.00")&amp;") = "&amp;TEXT(A2,"#,##0.00")&amp;", p = "&amp;TEXT(B2,"#,##0.00")&amp;"."</f>
        <v>t(930.17) = 1.26, p = 0.21.</v>
      </c>
      <c r="O2" s="2">
        <f>C2-D2</f>
        <v>0.18162393162393162</v>
      </c>
    </row>
    <row r="3" spans="1:15" x14ac:dyDescent="0.2">
      <c r="A3" s="2">
        <v>1.96469370239357</v>
      </c>
      <c r="B3" s="2">
        <v>4.9745810991843588E-2</v>
      </c>
      <c r="C3" s="2">
        <v>0.21581196581196579</v>
      </c>
      <c r="D3" s="2">
        <v>-0.32692307692307693</v>
      </c>
      <c r="E3" s="2">
        <v>4.1916617013968516</v>
      </c>
      <c r="F3" s="2">
        <v>4.2595102736549526</v>
      </c>
      <c r="G3" s="2" t="s">
        <v>14</v>
      </c>
      <c r="H3" s="2" t="s">
        <v>16</v>
      </c>
      <c r="I3" s="2" t="s">
        <v>14</v>
      </c>
      <c r="J3" s="2" t="s">
        <v>43</v>
      </c>
      <c r="K3" s="2">
        <v>468</v>
      </c>
      <c r="L3" s="2">
        <v>468</v>
      </c>
      <c r="M3" s="3">
        <v>934</v>
      </c>
      <c r="N3" s="5" t="str">
        <f t="shared" ref="N3:N29" si="0">"t("&amp;TEXT(M3,"#,###.00")&amp;") = "&amp;TEXT(A3,"#,##0.00")&amp;", p = "&amp;TEXT(B3,"#,##0.00")&amp;"."</f>
        <v>t(934.00) = 1.96, p = 0.05.</v>
      </c>
      <c r="O3" s="2">
        <f t="shared" ref="O3:O29" si="1">C3-D3</f>
        <v>0.54273504273504269</v>
      </c>
    </row>
    <row r="4" spans="1:15" x14ac:dyDescent="0.2">
      <c r="A4" s="2">
        <v>1.128810583511783</v>
      </c>
      <c r="B4" s="2">
        <v>0.25926759468240029</v>
      </c>
      <c r="C4" s="2">
        <v>0.51068376068376065</v>
      </c>
      <c r="D4" s="2">
        <v>-1.068376068376068E-2</v>
      </c>
      <c r="E4" s="2">
        <v>6.5230519553338002</v>
      </c>
      <c r="F4" s="2">
        <v>7.568805950368894</v>
      </c>
      <c r="G4" s="2" t="s">
        <v>14</v>
      </c>
      <c r="H4" s="2" t="s">
        <v>17</v>
      </c>
      <c r="I4" s="2" t="s">
        <v>14</v>
      </c>
      <c r="J4" s="2"/>
      <c r="K4" s="2">
        <v>468</v>
      </c>
      <c r="L4" s="2">
        <v>468</v>
      </c>
      <c r="M4" s="3">
        <v>934</v>
      </c>
      <c r="N4" s="5" t="str">
        <f t="shared" si="0"/>
        <v>t(934.00) = 1.13, p = 0.26.</v>
      </c>
      <c r="O4" s="2">
        <f t="shared" si="1"/>
        <v>0.52136752136752129</v>
      </c>
    </row>
    <row r="5" spans="1:15" x14ac:dyDescent="0.2">
      <c r="A5" s="2">
        <v>2.0936106875761942</v>
      </c>
      <c r="B5" s="2">
        <v>3.6563830287120312E-2</v>
      </c>
      <c r="C5" s="2">
        <v>1.487179487179487</v>
      </c>
      <c r="D5" s="2">
        <v>-0.1047008547008547</v>
      </c>
      <c r="E5" s="2">
        <v>11.16135531255553</v>
      </c>
      <c r="F5" s="2">
        <v>12.082679983548299</v>
      </c>
      <c r="G5" s="2" t="s">
        <v>14</v>
      </c>
      <c r="H5" s="2" t="s">
        <v>18</v>
      </c>
      <c r="I5" s="2" t="s">
        <v>14</v>
      </c>
      <c r="J5" s="2" t="s">
        <v>43</v>
      </c>
      <c r="K5" s="2">
        <v>468</v>
      </c>
      <c r="L5" s="2">
        <v>468</v>
      </c>
      <c r="M5" s="3">
        <v>934</v>
      </c>
      <c r="N5" s="5" t="str">
        <f t="shared" si="0"/>
        <v>t(934.00) = 2.09, p = 0.04.</v>
      </c>
      <c r="O5" s="2">
        <f t="shared" si="1"/>
        <v>1.5918803418803418</v>
      </c>
    </row>
    <row r="6" spans="1:15" x14ac:dyDescent="0.2">
      <c r="A6" s="2">
        <v>-2.252254587696207</v>
      </c>
      <c r="B6" s="2">
        <v>2.477085359909785E-2</v>
      </c>
      <c r="C6" s="2">
        <v>-0.5</v>
      </c>
      <c r="D6" s="2">
        <v>0.21707317073170729</v>
      </c>
      <c r="E6" s="2">
        <v>1.749686688745139</v>
      </c>
      <c r="F6" s="2">
        <v>2.3327583637991749</v>
      </c>
      <c r="G6" s="2" t="s">
        <v>14</v>
      </c>
      <c r="H6" s="2" t="s">
        <v>19</v>
      </c>
      <c r="I6" s="2"/>
      <c r="J6" s="2" t="s">
        <v>43</v>
      </c>
      <c r="K6" s="2">
        <v>58</v>
      </c>
      <c r="L6" s="2">
        <v>410</v>
      </c>
      <c r="M6" s="3">
        <v>466</v>
      </c>
      <c r="N6" s="5" t="str">
        <f t="shared" si="0"/>
        <v>t(466.00) = -2.25, p = 0.02.</v>
      </c>
      <c r="O6" s="2">
        <f t="shared" si="1"/>
        <v>-0.71707317073170729</v>
      </c>
    </row>
    <row r="7" spans="1:15" x14ac:dyDescent="0.2">
      <c r="A7" s="2">
        <v>-1.2564025723261221</v>
      </c>
      <c r="B7" s="2">
        <v>0.20959951469521149</v>
      </c>
      <c r="C7" s="2">
        <v>-0.43103448275862072</v>
      </c>
      <c r="D7" s="2">
        <v>0.3073170731707317</v>
      </c>
      <c r="E7" s="2">
        <v>3.4798269213135948</v>
      </c>
      <c r="F7" s="2">
        <v>4.2785866004735498</v>
      </c>
      <c r="G7" s="2" t="s">
        <v>14</v>
      </c>
      <c r="H7" s="2" t="s">
        <v>20</v>
      </c>
      <c r="I7" s="2"/>
      <c r="J7" s="2"/>
      <c r="K7" s="2">
        <v>58</v>
      </c>
      <c r="L7" s="2">
        <v>410</v>
      </c>
      <c r="M7" s="3">
        <v>466</v>
      </c>
      <c r="N7" s="5" t="str">
        <f t="shared" si="0"/>
        <v>t(466.00) = -1.26, p = 0.21.</v>
      </c>
      <c r="O7" s="2">
        <f t="shared" si="1"/>
        <v>-0.73835155592935242</v>
      </c>
    </row>
    <row r="8" spans="1:15" x14ac:dyDescent="0.2">
      <c r="A8" s="2">
        <v>-2.3024283385839648</v>
      </c>
      <c r="B8" s="2">
        <v>2.3445183915342959E-2</v>
      </c>
      <c r="C8" s="2">
        <v>-0.86206896551724133</v>
      </c>
      <c r="D8" s="2">
        <v>0.70487804878048776</v>
      </c>
      <c r="E8" s="2">
        <v>4.5207058751035101</v>
      </c>
      <c r="F8" s="2">
        <v>6.7402542601302518</v>
      </c>
      <c r="G8" s="2" t="s">
        <v>13</v>
      </c>
      <c r="H8" s="2" t="s">
        <v>21</v>
      </c>
      <c r="I8" s="2"/>
      <c r="J8" s="2" t="s">
        <v>43</v>
      </c>
      <c r="K8" s="2">
        <v>58</v>
      </c>
      <c r="L8" s="2">
        <v>410</v>
      </c>
      <c r="M8" s="3">
        <v>97.148010550843281</v>
      </c>
      <c r="N8" s="5" t="str">
        <f t="shared" si="0"/>
        <v>t(97.15) = -2.30, p = 0.02.</v>
      </c>
      <c r="O8" s="2">
        <f t="shared" si="1"/>
        <v>-1.5669470142977291</v>
      </c>
    </row>
    <row r="9" spans="1:15" x14ac:dyDescent="0.2">
      <c r="A9" s="2">
        <v>-1.6153047241047049</v>
      </c>
      <c r="B9" s="2">
        <v>0.1088589739617276</v>
      </c>
      <c r="C9" s="2">
        <v>5.1724137931034482E-2</v>
      </c>
      <c r="D9" s="2">
        <v>1.6902439024390239</v>
      </c>
      <c r="E9" s="2">
        <v>6.3561612982114308</v>
      </c>
      <c r="F9" s="2">
        <v>11.673812560422039</v>
      </c>
      <c r="G9" s="2" t="s">
        <v>13</v>
      </c>
      <c r="H9" s="2" t="s">
        <v>22</v>
      </c>
      <c r="I9" s="2"/>
      <c r="J9" s="2"/>
      <c r="K9" s="2">
        <v>58</v>
      </c>
      <c r="L9" s="2">
        <v>410</v>
      </c>
      <c r="M9" s="3">
        <v>120.55154202446521</v>
      </c>
      <c r="N9" s="5" t="str">
        <f t="shared" si="0"/>
        <v>t(120.55) = -1.62, p = 0.11.</v>
      </c>
      <c r="O9" s="2">
        <f t="shared" si="1"/>
        <v>-1.6385197645079894</v>
      </c>
    </row>
    <row r="10" spans="1:15" x14ac:dyDescent="0.2">
      <c r="A10" s="2">
        <v>0.13367085927252501</v>
      </c>
      <c r="B10" s="2">
        <v>0.89372055567098774</v>
      </c>
      <c r="C10" s="2">
        <v>0.1851851851851852</v>
      </c>
      <c r="D10" s="2">
        <v>0.1247165532879819</v>
      </c>
      <c r="E10" s="2">
        <v>1.6416932402725839</v>
      </c>
      <c r="F10" s="2">
        <v>2.3140581186075568</v>
      </c>
      <c r="G10" s="2" t="s">
        <v>14</v>
      </c>
      <c r="H10" s="2" t="s">
        <v>23</v>
      </c>
      <c r="I10" s="2" t="s">
        <v>14</v>
      </c>
      <c r="J10" s="2"/>
      <c r="K10" s="2">
        <v>27</v>
      </c>
      <c r="L10" s="2">
        <v>441</v>
      </c>
      <c r="M10" s="3">
        <v>466</v>
      </c>
      <c r="N10" s="5" t="str">
        <f t="shared" si="0"/>
        <v>t(466.00) = 0.13, p = 0.89.</v>
      </c>
      <c r="O10" s="2">
        <f t="shared" si="1"/>
        <v>6.0468631897203307E-2</v>
      </c>
    </row>
    <row r="11" spans="1:15" x14ac:dyDescent="0.2">
      <c r="A11" s="2">
        <v>-0.1808152309073916</v>
      </c>
      <c r="B11" s="2">
        <v>0.85659121837013519</v>
      </c>
      <c r="C11" s="2">
        <v>7.407407407407407E-2</v>
      </c>
      <c r="D11" s="2">
        <v>0.22448979591836729</v>
      </c>
      <c r="E11" s="2">
        <v>4.5651348107647207</v>
      </c>
      <c r="F11" s="2">
        <v>4.1731761150025122</v>
      </c>
      <c r="G11" s="2" t="s">
        <v>14</v>
      </c>
      <c r="H11" s="2" t="s">
        <v>24</v>
      </c>
      <c r="I11" s="2"/>
      <c r="J11" s="2"/>
      <c r="K11" s="2">
        <v>27</v>
      </c>
      <c r="L11" s="2">
        <v>441</v>
      </c>
      <c r="M11" s="3">
        <v>466</v>
      </c>
      <c r="N11" s="5" t="str">
        <f t="shared" si="0"/>
        <v>t(466.00) = -0.18, p = 0.86.</v>
      </c>
      <c r="O11" s="2">
        <f t="shared" si="1"/>
        <v>-0.15041572184429322</v>
      </c>
    </row>
    <row r="12" spans="1:15" x14ac:dyDescent="0.2">
      <c r="A12" s="2">
        <v>-1.7909648614786211</v>
      </c>
      <c r="B12" s="2">
        <v>7.3947823830019535E-2</v>
      </c>
      <c r="C12" s="2">
        <v>-1.666666666666667</v>
      </c>
      <c r="D12" s="2">
        <v>0.64399092970521543</v>
      </c>
      <c r="E12" s="2">
        <v>5.5884496267542074</v>
      </c>
      <c r="F12" s="2">
        <v>6.5579768526518567</v>
      </c>
      <c r="G12" s="2" t="s">
        <v>14</v>
      </c>
      <c r="H12" s="2" t="s">
        <v>25</v>
      </c>
      <c r="I12" s="2"/>
      <c r="J12" s="2"/>
      <c r="K12" s="2">
        <v>27</v>
      </c>
      <c r="L12" s="2">
        <v>441</v>
      </c>
      <c r="M12" s="3">
        <v>466</v>
      </c>
      <c r="N12" s="5" t="str">
        <f t="shared" si="0"/>
        <v>t(466.00) = -1.79, p = 0.07.</v>
      </c>
      <c r="O12" s="2">
        <f t="shared" si="1"/>
        <v>-2.3106575963718825</v>
      </c>
    </row>
    <row r="13" spans="1:15" x14ac:dyDescent="0.2">
      <c r="A13" s="2">
        <v>-2.66662723121321</v>
      </c>
      <c r="B13" s="2">
        <v>7.9281457563510765E-3</v>
      </c>
      <c r="C13" s="2">
        <v>-4.0370370370370372</v>
      </c>
      <c r="D13" s="2">
        <v>1.8253968253968249</v>
      </c>
      <c r="E13" s="2">
        <v>10.73270157932676</v>
      </c>
      <c r="F13" s="2">
        <v>11.109737288804929</v>
      </c>
      <c r="G13" s="2" t="s">
        <v>14</v>
      </c>
      <c r="H13" s="2" t="s">
        <v>26</v>
      </c>
      <c r="I13" s="2"/>
      <c r="J13" s="2" t="s">
        <v>43</v>
      </c>
      <c r="K13" s="2">
        <v>27</v>
      </c>
      <c r="L13" s="2">
        <v>441</v>
      </c>
      <c r="M13" s="3">
        <v>466</v>
      </c>
      <c r="N13" s="5" t="str">
        <f t="shared" si="0"/>
        <v>t(466.00) = -2.67, p = 0.01.</v>
      </c>
      <c r="O13" s="2">
        <f t="shared" si="1"/>
        <v>-5.8624338624338623</v>
      </c>
    </row>
    <row r="14" spans="1:15" x14ac:dyDescent="0.2">
      <c r="A14" s="2">
        <v>-0.49082331684656272</v>
      </c>
      <c r="B14" s="2">
        <v>0.6239735033123377</v>
      </c>
      <c r="C14" s="2">
        <v>-0.2040816326530612</v>
      </c>
      <c r="D14" s="2">
        <v>-0.1224489795918367</v>
      </c>
      <c r="E14" s="2">
        <v>1.6755239438579059</v>
      </c>
      <c r="F14" s="2">
        <v>1.1219965032035559</v>
      </c>
      <c r="G14" s="2" t="s">
        <v>13</v>
      </c>
      <c r="H14" s="2" t="s">
        <v>27</v>
      </c>
      <c r="I14" s="2"/>
      <c r="J14" s="2"/>
      <c r="K14" s="2">
        <v>147</v>
      </c>
      <c r="L14" s="2">
        <v>147</v>
      </c>
      <c r="M14" s="3">
        <v>255.01683087559019</v>
      </c>
      <c r="N14" s="5" t="str">
        <f t="shared" si="0"/>
        <v>t(255.02) = -0.49, p = 0.62.</v>
      </c>
      <c r="O14" s="2">
        <f t="shared" si="1"/>
        <v>-8.1632653061224497E-2</v>
      </c>
    </row>
    <row r="15" spans="1:15" x14ac:dyDescent="0.2">
      <c r="A15" s="2">
        <v>-1.4715107713571649</v>
      </c>
      <c r="B15" s="2">
        <v>0.14246470165955899</v>
      </c>
      <c r="C15" s="2">
        <v>-0.66666666666666663</v>
      </c>
      <c r="D15" s="2">
        <v>-0.15646258503401361</v>
      </c>
      <c r="E15" s="2">
        <v>3.6004819565767439</v>
      </c>
      <c r="F15" s="2">
        <v>2.1698452702619608</v>
      </c>
      <c r="G15" s="2" t="s">
        <v>13</v>
      </c>
      <c r="H15" s="2" t="s">
        <v>28</v>
      </c>
      <c r="I15" s="2"/>
      <c r="J15" s="2"/>
      <c r="K15" s="2">
        <v>147</v>
      </c>
      <c r="L15" s="2">
        <v>147</v>
      </c>
      <c r="M15" s="3">
        <v>239.69314475778401</v>
      </c>
      <c r="N15" s="5" t="str">
        <f t="shared" si="0"/>
        <v>t(239.69) = -1.47, p = 0.14.</v>
      </c>
      <c r="O15" s="2">
        <f t="shared" si="1"/>
        <v>-0.51020408163265296</v>
      </c>
    </row>
    <row r="16" spans="1:15" x14ac:dyDescent="0.2">
      <c r="A16" s="2">
        <v>-2.3377282465401299</v>
      </c>
      <c r="B16" s="2">
        <v>2.0133252332452889E-2</v>
      </c>
      <c r="C16" s="2">
        <v>-0.95918367346938771</v>
      </c>
      <c r="D16" s="2">
        <v>0.16326530612244899</v>
      </c>
      <c r="E16" s="2">
        <v>4.6726800719794719</v>
      </c>
      <c r="F16" s="2">
        <v>3.472082033637546</v>
      </c>
      <c r="G16" s="2" t="s">
        <v>13</v>
      </c>
      <c r="H16" s="2" t="s">
        <v>29</v>
      </c>
      <c r="I16" s="2"/>
      <c r="J16" s="2" t="s">
        <v>43</v>
      </c>
      <c r="K16" s="2">
        <v>147</v>
      </c>
      <c r="L16" s="2">
        <v>147</v>
      </c>
      <c r="M16" s="3">
        <v>269.55715448492958</v>
      </c>
      <c r="N16" s="5" t="str">
        <f t="shared" si="0"/>
        <v>t(269.56) = -2.34, p = 0.02.</v>
      </c>
      <c r="O16" s="2">
        <f t="shared" si="1"/>
        <v>-1.1224489795918366</v>
      </c>
    </row>
    <row r="17" spans="1:15" x14ac:dyDescent="0.2">
      <c r="A17" s="2">
        <v>-2.0678216152466948</v>
      </c>
      <c r="B17" s="2">
        <v>3.9601507906595522E-2</v>
      </c>
      <c r="C17" s="2">
        <v>-1.2585034013605441</v>
      </c>
      <c r="D17" s="2">
        <v>0.1224489795918367</v>
      </c>
      <c r="E17" s="2">
        <v>6.4511742961763083</v>
      </c>
      <c r="F17" s="2">
        <v>4.8932410179808556</v>
      </c>
      <c r="G17" s="2" t="s">
        <v>13</v>
      </c>
      <c r="H17" s="2" t="s">
        <v>30</v>
      </c>
      <c r="I17" s="2"/>
      <c r="J17" s="2" t="s">
        <v>43</v>
      </c>
      <c r="K17" s="2">
        <v>147</v>
      </c>
      <c r="L17" s="2">
        <v>147</v>
      </c>
      <c r="M17" s="3">
        <v>272.21751652362042</v>
      </c>
      <c r="N17" s="5" t="str">
        <f t="shared" si="0"/>
        <v>t(272.22) = -2.07, p = 0.04.</v>
      </c>
      <c r="O17" s="2">
        <f t="shared" si="1"/>
        <v>-1.3809523809523807</v>
      </c>
    </row>
    <row r="18" spans="1:15" x14ac:dyDescent="0.2">
      <c r="A18" s="2">
        <v>0.50733253039654791</v>
      </c>
      <c r="B18" s="2">
        <v>0.61288469241349675</v>
      </c>
      <c r="C18" s="2">
        <v>0.30508474576271188</v>
      </c>
      <c r="D18" s="2">
        <v>5.0847457627118647E-2</v>
      </c>
      <c r="E18" s="2">
        <v>2.4300861151772151</v>
      </c>
      <c r="F18" s="2">
        <v>2.985157125267702</v>
      </c>
      <c r="G18" s="2" t="s">
        <v>14</v>
      </c>
      <c r="H18" s="2" t="s">
        <v>31</v>
      </c>
      <c r="I18" s="2" t="s">
        <v>14</v>
      </c>
      <c r="J18" s="2"/>
      <c r="K18" s="2">
        <v>59</v>
      </c>
      <c r="L18" s="2">
        <v>59</v>
      </c>
      <c r="M18" s="3">
        <v>116</v>
      </c>
      <c r="N18" s="5" t="str">
        <f t="shared" si="0"/>
        <v>t(116.00) = 0.51, p = 0.61.</v>
      </c>
      <c r="O18" s="2">
        <f t="shared" si="1"/>
        <v>0.25423728813559321</v>
      </c>
    </row>
    <row r="19" spans="1:15" x14ac:dyDescent="0.2">
      <c r="A19" s="2">
        <v>0.92524139989598519</v>
      </c>
      <c r="B19" s="2">
        <v>0.35676119099113479</v>
      </c>
      <c r="C19" s="2">
        <v>0.40677966101694918</v>
      </c>
      <c r="D19" s="2">
        <v>-0.28813559322033899</v>
      </c>
      <c r="E19" s="2">
        <v>4.3593682082099479</v>
      </c>
      <c r="F19" s="2">
        <v>3.7785732002401842</v>
      </c>
      <c r="G19" s="2" t="s">
        <v>14</v>
      </c>
      <c r="H19" s="2" t="s">
        <v>32</v>
      </c>
      <c r="I19" s="2" t="s">
        <v>14</v>
      </c>
      <c r="J19" s="2"/>
      <c r="K19" s="2">
        <v>59</v>
      </c>
      <c r="L19" s="2">
        <v>59</v>
      </c>
      <c r="M19" s="3">
        <v>116</v>
      </c>
      <c r="N19" s="5" t="str">
        <f t="shared" si="0"/>
        <v>t(116.00) = 0.93, p = 0.36.</v>
      </c>
      <c r="O19" s="2">
        <f t="shared" si="1"/>
        <v>0.69491525423728817</v>
      </c>
    </row>
    <row r="20" spans="1:15" x14ac:dyDescent="0.2">
      <c r="A20" s="2">
        <v>1.475266114858661</v>
      </c>
      <c r="B20" s="2">
        <v>0.1428501478159121</v>
      </c>
      <c r="C20" s="2">
        <v>1.932203389830508</v>
      </c>
      <c r="D20" s="2">
        <v>-8.4745762711864403E-2</v>
      </c>
      <c r="E20" s="2">
        <v>7.5335214250287779</v>
      </c>
      <c r="F20" s="2">
        <v>7.3162269708792786</v>
      </c>
      <c r="G20" s="2" t="s">
        <v>14</v>
      </c>
      <c r="H20" s="2" t="s">
        <v>33</v>
      </c>
      <c r="I20" s="2" t="s">
        <v>14</v>
      </c>
      <c r="J20" s="2"/>
      <c r="K20" s="2">
        <v>59</v>
      </c>
      <c r="L20" s="2">
        <v>59</v>
      </c>
      <c r="M20" s="3">
        <v>116</v>
      </c>
      <c r="N20" s="5" t="str">
        <f t="shared" si="0"/>
        <v>t(116.00) = 1.48, p = 0.14.</v>
      </c>
      <c r="O20" s="2">
        <f t="shared" si="1"/>
        <v>2.0169491525423724</v>
      </c>
    </row>
    <row r="21" spans="1:15" x14ac:dyDescent="0.2">
      <c r="A21" s="2">
        <v>3.1091062207849571</v>
      </c>
      <c r="B21" s="2">
        <v>2.3611721788880532E-3</v>
      </c>
      <c r="C21" s="2">
        <v>5.0508474576271194</v>
      </c>
      <c r="D21" s="2">
        <v>-1.6101694915254241</v>
      </c>
      <c r="E21" s="2">
        <v>13.125946571861549</v>
      </c>
      <c r="F21" s="2">
        <v>9.9256146324973908</v>
      </c>
      <c r="G21" s="2" t="s">
        <v>14</v>
      </c>
      <c r="H21" s="2" t="s">
        <v>34</v>
      </c>
      <c r="I21" s="2" t="s">
        <v>14</v>
      </c>
      <c r="J21" s="2" t="s">
        <v>43</v>
      </c>
      <c r="K21" s="2">
        <v>59</v>
      </c>
      <c r="L21" s="2">
        <v>59</v>
      </c>
      <c r="M21" s="3">
        <v>116</v>
      </c>
      <c r="N21" s="5" t="str">
        <f t="shared" si="0"/>
        <v>t(116.00) = 3.11, p = 0.00.</v>
      </c>
      <c r="O21" s="2">
        <f t="shared" si="1"/>
        <v>6.6610169491525433</v>
      </c>
    </row>
    <row r="22" spans="1:15" x14ac:dyDescent="0.2">
      <c r="A22" s="2">
        <v>2.2615971726519271</v>
      </c>
      <c r="B22" s="2">
        <v>2.544206189823631E-2</v>
      </c>
      <c r="C22" s="2">
        <v>1.2153846153846151</v>
      </c>
      <c r="D22" s="2">
        <v>-0.1384615384615385</v>
      </c>
      <c r="E22" s="2">
        <v>3.6421675710192978</v>
      </c>
      <c r="F22" s="2">
        <v>3.1666076242808878</v>
      </c>
      <c r="G22" s="2" t="s">
        <v>13</v>
      </c>
      <c r="H22" s="2" t="s">
        <v>35</v>
      </c>
      <c r="I22" s="2" t="s">
        <v>14</v>
      </c>
      <c r="J22" s="2" t="s">
        <v>43</v>
      </c>
      <c r="K22" s="2">
        <v>65</v>
      </c>
      <c r="L22" s="2">
        <v>65</v>
      </c>
      <c r="M22" s="3">
        <v>125.5733724547291</v>
      </c>
      <c r="N22" s="5" t="str">
        <f t="shared" si="0"/>
        <v>t(125.57) = 2.26, p = 0.03.</v>
      </c>
      <c r="O22" s="2">
        <f t="shared" si="1"/>
        <v>1.3538461538461535</v>
      </c>
    </row>
    <row r="23" spans="1:15" x14ac:dyDescent="0.2">
      <c r="A23" s="2">
        <v>3.4382962675928739</v>
      </c>
      <c r="B23" s="2">
        <v>7.9039924256029662E-4</v>
      </c>
      <c r="C23" s="2">
        <v>2.7538461538461538</v>
      </c>
      <c r="D23" s="2">
        <v>-1.4</v>
      </c>
      <c r="E23" s="2">
        <v>6.2949155306851843</v>
      </c>
      <c r="F23" s="2">
        <v>7.4326139412726127</v>
      </c>
      <c r="G23" s="2" t="s">
        <v>14</v>
      </c>
      <c r="H23" s="2" t="s">
        <v>36</v>
      </c>
      <c r="I23" s="2" t="s">
        <v>14</v>
      </c>
      <c r="J23" s="2" t="s">
        <v>43</v>
      </c>
      <c r="K23" s="2">
        <v>65</v>
      </c>
      <c r="L23" s="2">
        <v>65</v>
      </c>
      <c r="M23" s="3">
        <v>128</v>
      </c>
      <c r="N23" s="5" t="str">
        <f t="shared" si="0"/>
        <v>t(128.00) = 3.44, p = 0.00.</v>
      </c>
      <c r="O23" s="2">
        <f t="shared" si="1"/>
        <v>4.1538461538461533</v>
      </c>
    </row>
    <row r="24" spans="1:15" x14ac:dyDescent="0.2">
      <c r="A24" s="2">
        <v>3.4352169390552669</v>
      </c>
      <c r="B24" s="2">
        <v>7.9866184098450186E-4</v>
      </c>
      <c r="C24" s="2">
        <v>4.384615384615385</v>
      </c>
      <c r="D24" s="2">
        <v>-3.307692307692307</v>
      </c>
      <c r="E24" s="2">
        <v>11.202249087365651</v>
      </c>
      <c r="F24" s="2">
        <v>14.157510238521679</v>
      </c>
      <c r="G24" s="2" t="s">
        <v>14</v>
      </c>
      <c r="H24" s="2" t="s">
        <v>37</v>
      </c>
      <c r="I24" s="2" t="s">
        <v>14</v>
      </c>
      <c r="J24" s="2" t="s">
        <v>43</v>
      </c>
      <c r="K24" s="2">
        <v>65</v>
      </c>
      <c r="L24" s="2">
        <v>65</v>
      </c>
      <c r="M24" s="3">
        <v>128</v>
      </c>
      <c r="N24" s="5" t="str">
        <f t="shared" si="0"/>
        <v>t(128.00) = 3.44, p = 0.00.</v>
      </c>
      <c r="O24" s="2">
        <f t="shared" si="1"/>
        <v>7.6923076923076916</v>
      </c>
    </row>
    <row r="25" spans="1:15" x14ac:dyDescent="0.2">
      <c r="A25" s="2">
        <v>2.469787031896157</v>
      </c>
      <c r="B25" s="2">
        <v>1.4836155574253969E-2</v>
      </c>
      <c r="C25" s="2">
        <v>8.292307692307693</v>
      </c>
      <c r="D25" s="2">
        <v>-1.0153846153846151</v>
      </c>
      <c r="E25" s="2">
        <v>18.68131007595148</v>
      </c>
      <c r="F25" s="2">
        <v>23.961878778914329</v>
      </c>
      <c r="G25" s="2" t="s">
        <v>14</v>
      </c>
      <c r="H25" s="2" t="s">
        <v>38</v>
      </c>
      <c r="I25" s="2" t="s">
        <v>14</v>
      </c>
      <c r="J25" s="2" t="s">
        <v>43</v>
      </c>
      <c r="K25" s="2">
        <v>65</v>
      </c>
      <c r="L25" s="2">
        <v>65</v>
      </c>
      <c r="M25" s="3">
        <v>128</v>
      </c>
      <c r="N25" s="5" t="str">
        <f t="shared" si="0"/>
        <v>t(128.00) = 2.47, p = 0.01.</v>
      </c>
      <c r="O25" s="2">
        <f t="shared" si="1"/>
        <v>9.3076923076923084</v>
      </c>
    </row>
    <row r="26" spans="1:15" x14ac:dyDescent="0.2">
      <c r="A26" s="2">
        <v>-0.15382242051577499</v>
      </c>
      <c r="B26" s="2">
        <v>0.87782891246467587</v>
      </c>
      <c r="C26" s="2">
        <v>-3.553299492385787E-2</v>
      </c>
      <c r="D26" s="2">
        <v>-5.076142131979695E-3</v>
      </c>
      <c r="E26" s="2">
        <v>1.9229432015282559</v>
      </c>
      <c r="F26" s="2">
        <v>2.0063609608934492</v>
      </c>
      <c r="G26" s="2" t="s">
        <v>14</v>
      </c>
      <c r="H26" s="2" t="s">
        <v>39</v>
      </c>
      <c r="I26" s="2"/>
      <c r="J26" s="2"/>
      <c r="K26" s="2">
        <v>197</v>
      </c>
      <c r="L26" s="2">
        <v>197</v>
      </c>
      <c r="M26" s="3">
        <v>392</v>
      </c>
      <c r="N26" s="5" t="str">
        <f t="shared" si="0"/>
        <v>t(392.00) = -0.15, p = 0.88.</v>
      </c>
      <c r="O26" s="2">
        <f t="shared" si="1"/>
        <v>-3.0456852791878174E-2</v>
      </c>
    </row>
    <row r="27" spans="1:15" x14ac:dyDescent="0.2">
      <c r="A27" s="2">
        <v>0.24294780095940441</v>
      </c>
      <c r="B27" s="2">
        <v>0.8081729070739907</v>
      </c>
      <c r="C27" s="2">
        <v>-2.030456852791878E-2</v>
      </c>
      <c r="D27" s="2">
        <v>-0.1116751269035533</v>
      </c>
      <c r="E27" s="2">
        <v>3.2949550039709661</v>
      </c>
      <c r="F27" s="2">
        <v>4.1240602808447688</v>
      </c>
      <c r="G27" s="2" t="s">
        <v>14</v>
      </c>
      <c r="H27" s="2" t="s">
        <v>40</v>
      </c>
      <c r="I27" s="2" t="s">
        <v>14</v>
      </c>
      <c r="J27" s="2"/>
      <c r="K27" s="2">
        <v>197</v>
      </c>
      <c r="L27" s="2">
        <v>197</v>
      </c>
      <c r="M27" s="3">
        <v>392</v>
      </c>
      <c r="N27" s="5" t="str">
        <f t="shared" si="0"/>
        <v>t(392.00) = 0.24, p = 0.81.</v>
      </c>
      <c r="O27" s="2">
        <f t="shared" si="1"/>
        <v>9.1370558375634514E-2</v>
      </c>
    </row>
    <row r="28" spans="1:15" x14ac:dyDescent="0.2">
      <c r="A28" s="2">
        <v>-1.90937593588076</v>
      </c>
      <c r="B28" s="2">
        <v>5.6943383178552791E-2</v>
      </c>
      <c r="C28" s="2">
        <v>-9.6446700507614211E-2</v>
      </c>
      <c r="D28" s="2">
        <v>0.96954314720812185</v>
      </c>
      <c r="E28" s="2">
        <v>4.4464888192650109</v>
      </c>
      <c r="F28" s="2">
        <v>6.4522647735960126</v>
      </c>
      <c r="G28" s="2" t="s">
        <v>14</v>
      </c>
      <c r="H28" s="2" t="s">
        <v>41</v>
      </c>
      <c r="I28" s="2"/>
      <c r="J28" s="2"/>
      <c r="K28" s="2">
        <v>197</v>
      </c>
      <c r="L28" s="2">
        <v>197</v>
      </c>
      <c r="M28" s="3">
        <v>392</v>
      </c>
      <c r="N28" s="5" t="str">
        <f t="shared" si="0"/>
        <v>t(392.00) = -1.91, p = 0.06.</v>
      </c>
      <c r="O28" s="2">
        <f t="shared" si="1"/>
        <v>-1.0659898477157361</v>
      </c>
    </row>
    <row r="29" spans="1:15" x14ac:dyDescent="0.2">
      <c r="A29" s="2">
        <v>-0.2608706843440578</v>
      </c>
      <c r="B29" s="2">
        <v>0.79432922263369188</v>
      </c>
      <c r="C29" s="2">
        <v>0.2233502538071066</v>
      </c>
      <c r="D29" s="2">
        <v>0.47715736040609141</v>
      </c>
      <c r="E29" s="2">
        <v>8.6278419124061312</v>
      </c>
      <c r="F29" s="2">
        <v>10.58472792978451</v>
      </c>
      <c r="G29" s="2" t="s">
        <v>14</v>
      </c>
      <c r="H29" s="2" t="s">
        <v>42</v>
      </c>
      <c r="I29" s="2"/>
      <c r="J29" s="2"/>
      <c r="K29" s="2">
        <v>197</v>
      </c>
      <c r="L29" s="2">
        <v>197</v>
      </c>
      <c r="M29" s="3">
        <v>392</v>
      </c>
      <c r="N29" s="5" t="str">
        <f t="shared" si="0"/>
        <v>t(392.00) = -0.26, p = 0.79.</v>
      </c>
      <c r="O29" s="2">
        <f t="shared" si="1"/>
        <v>-0.25380710659898481</v>
      </c>
    </row>
    <row r="31" spans="1:15" x14ac:dyDescent="0.2">
      <c r="E31" s="3"/>
      <c r="F31" s="3"/>
      <c r="G31" s="3"/>
      <c r="H31" s="3"/>
      <c r="I31" s="3"/>
      <c r="J31" s="3"/>
      <c r="K31" s="3"/>
    </row>
    <row r="32" spans="1:15" x14ac:dyDescent="0.2">
      <c r="E32" s="3"/>
      <c r="F32" s="3"/>
      <c r="G32" s="3">
        <v>0.54273504273504269</v>
      </c>
      <c r="H32" s="3" t="str">
        <f>TEXT(G32,"#,##0.00")</f>
        <v>0.54</v>
      </c>
      <c r="I32" s="3"/>
      <c r="J32" s="3"/>
      <c r="K32" s="3"/>
    </row>
    <row r="33" spans="5:11" x14ac:dyDescent="0.2">
      <c r="E33" s="3"/>
      <c r="F33" s="3"/>
      <c r="G33" s="3">
        <v>1.5918803418803418</v>
      </c>
      <c r="H33" s="3" t="str">
        <f t="shared" ref="H33:H43" si="2">TEXT(G33,"#,##0.00")</f>
        <v>1.59</v>
      </c>
      <c r="I33" s="3"/>
      <c r="J33" s="3"/>
      <c r="K33" s="3"/>
    </row>
    <row r="34" spans="5:11" x14ac:dyDescent="0.2">
      <c r="E34" s="3"/>
      <c r="F34" s="3"/>
      <c r="G34" s="3">
        <v>-0.71707317073170729</v>
      </c>
      <c r="H34" s="3" t="str">
        <f t="shared" si="2"/>
        <v>-0.72</v>
      </c>
      <c r="I34" s="3"/>
      <c r="J34" s="3"/>
      <c r="K34" s="3"/>
    </row>
    <row r="35" spans="5:11" x14ac:dyDescent="0.2">
      <c r="E35" s="3"/>
      <c r="F35" s="3"/>
      <c r="G35" s="3">
        <v>-1.5669470142977291</v>
      </c>
      <c r="H35" s="3" t="str">
        <f t="shared" si="2"/>
        <v>-1.57</v>
      </c>
      <c r="I35" s="3"/>
      <c r="J35" s="3"/>
      <c r="K35" s="3"/>
    </row>
    <row r="36" spans="5:11" x14ac:dyDescent="0.2">
      <c r="E36" s="3"/>
      <c r="F36" s="3"/>
      <c r="G36" s="3">
        <v>-5.8624338624338623</v>
      </c>
      <c r="H36" s="3" t="str">
        <f t="shared" si="2"/>
        <v>-5.86</v>
      </c>
      <c r="I36" s="3"/>
      <c r="J36" s="3"/>
      <c r="K36" s="3"/>
    </row>
    <row r="37" spans="5:11" x14ac:dyDescent="0.2">
      <c r="E37" s="3"/>
      <c r="F37" s="3"/>
      <c r="G37" s="3">
        <v>-1.1224489795918366</v>
      </c>
      <c r="H37" s="3" t="str">
        <f t="shared" si="2"/>
        <v>-1.12</v>
      </c>
      <c r="I37" s="3"/>
      <c r="J37" s="3"/>
      <c r="K37" s="3"/>
    </row>
    <row r="38" spans="5:11" x14ac:dyDescent="0.2">
      <c r="E38" s="3"/>
      <c r="F38" s="3"/>
      <c r="G38" s="3">
        <v>-1.3809523809523807</v>
      </c>
      <c r="H38" s="3" t="str">
        <f t="shared" si="2"/>
        <v>-1.38</v>
      </c>
      <c r="I38" s="3"/>
      <c r="J38" s="3"/>
      <c r="K38" s="3"/>
    </row>
    <row r="39" spans="5:11" x14ac:dyDescent="0.2">
      <c r="E39" s="3"/>
      <c r="F39" s="3"/>
      <c r="G39" s="3">
        <v>6.6610169491525433</v>
      </c>
      <c r="H39" s="3" t="str">
        <f t="shared" si="2"/>
        <v>6.66</v>
      </c>
      <c r="I39" s="3"/>
      <c r="J39" s="3"/>
      <c r="K39" s="3"/>
    </row>
    <row r="40" spans="5:11" x14ac:dyDescent="0.2">
      <c r="E40" s="3"/>
      <c r="F40" s="3"/>
      <c r="G40" s="3">
        <v>1.3538461538461535</v>
      </c>
      <c r="H40" s="3" t="str">
        <f t="shared" si="2"/>
        <v>1.35</v>
      </c>
      <c r="I40" s="3"/>
      <c r="J40" s="3"/>
      <c r="K40" s="3"/>
    </row>
    <row r="41" spans="5:11" x14ac:dyDescent="0.2">
      <c r="E41" s="3"/>
      <c r="F41" s="3"/>
      <c r="G41" s="3">
        <v>4.1538461538461533</v>
      </c>
      <c r="H41" s="3" t="str">
        <f t="shared" si="2"/>
        <v>4.15</v>
      </c>
      <c r="I41" s="3"/>
      <c r="J41" s="3"/>
      <c r="K41" s="3"/>
    </row>
    <row r="42" spans="5:11" x14ac:dyDescent="0.2">
      <c r="E42" s="3"/>
      <c r="F42" s="3"/>
      <c r="G42" s="3">
        <v>7.6923076923076916</v>
      </c>
      <c r="H42" s="3" t="str">
        <f t="shared" si="2"/>
        <v>7.69</v>
      </c>
      <c r="I42" s="3"/>
      <c r="J42" s="3"/>
      <c r="K42" s="3"/>
    </row>
    <row r="43" spans="5:11" x14ac:dyDescent="0.2">
      <c r="E43" s="3"/>
      <c r="F43" s="3"/>
      <c r="G43" s="3">
        <v>9.3076923076923084</v>
      </c>
      <c r="H43" s="3" t="str">
        <f t="shared" si="2"/>
        <v>9.31</v>
      </c>
      <c r="I43" s="3"/>
      <c r="J43" s="3"/>
      <c r="K43" s="3"/>
    </row>
    <row r="44" spans="5:11" x14ac:dyDescent="0.2">
      <c r="E44" s="3"/>
      <c r="F44" s="3"/>
      <c r="G44" s="3"/>
      <c r="H44" s="3"/>
      <c r="I44" s="3"/>
      <c r="J44" s="3"/>
      <c r="K44" s="3"/>
    </row>
    <row r="45" spans="5:11" x14ac:dyDescent="0.2">
      <c r="E45" s="3"/>
      <c r="F45" s="3"/>
      <c r="G45" s="3"/>
      <c r="H45" s="3"/>
      <c r="I45" s="3"/>
      <c r="J45" s="3"/>
      <c r="K45" s="3"/>
    </row>
    <row r="46" spans="5:11" x14ac:dyDescent="0.2">
      <c r="E46" s="3"/>
      <c r="F46" s="3"/>
      <c r="G46" s="3"/>
      <c r="H46" s="3"/>
      <c r="I46" s="3"/>
      <c r="J46" s="3"/>
      <c r="K46" s="3"/>
    </row>
    <row r="47" spans="5:11" x14ac:dyDescent="0.2">
      <c r="E47" s="3"/>
      <c r="F47" s="3"/>
      <c r="G47" s="3"/>
      <c r="H47" s="3"/>
      <c r="I47" s="3"/>
      <c r="J47" s="3"/>
      <c r="K47" s="3"/>
    </row>
    <row r="48" spans="5:11" x14ac:dyDescent="0.2">
      <c r="E48" s="3"/>
      <c r="F48" s="3"/>
      <c r="G48" s="3"/>
      <c r="H48" s="3"/>
      <c r="I48" s="3"/>
      <c r="J48" s="3"/>
      <c r="K48" s="3"/>
    </row>
    <row r="49" spans="5:11" x14ac:dyDescent="0.2">
      <c r="E49" s="3"/>
      <c r="F49" s="3"/>
      <c r="G49" s="3"/>
      <c r="H49" s="3"/>
      <c r="I49" s="3"/>
      <c r="J49" s="3"/>
      <c r="K49" s="3"/>
    </row>
    <row r="50" spans="5:11" x14ac:dyDescent="0.2">
      <c r="E50" s="3"/>
      <c r="F50" s="3"/>
      <c r="G50" s="3"/>
      <c r="H50" s="3"/>
      <c r="I50" s="3"/>
      <c r="J50" s="3"/>
      <c r="K50" s="3"/>
    </row>
    <row r="51" spans="5:11" x14ac:dyDescent="0.2">
      <c r="E51" s="3"/>
      <c r="F51" s="3"/>
      <c r="G51" s="3"/>
      <c r="H51" s="3"/>
      <c r="I51" s="3"/>
      <c r="J51" s="3"/>
      <c r="K51" s="3"/>
    </row>
    <row r="52" spans="5:11" x14ac:dyDescent="0.2">
      <c r="E52" s="3"/>
      <c r="F52" s="3"/>
      <c r="G52" s="3"/>
      <c r="H52" s="3"/>
      <c r="I52" s="3"/>
      <c r="J52" s="3"/>
      <c r="K52" s="3"/>
    </row>
    <row r="53" spans="5:11" x14ac:dyDescent="0.2">
      <c r="E53" s="3"/>
      <c r="F53" s="3"/>
      <c r="G53" s="3"/>
      <c r="H53" s="3"/>
      <c r="I53" s="3"/>
      <c r="J53" s="3"/>
      <c r="K53" s="3"/>
    </row>
    <row r="54" spans="5:11" x14ac:dyDescent="0.2">
      <c r="E54" s="3"/>
      <c r="F54" s="3"/>
      <c r="G54" s="3"/>
      <c r="H54" s="3"/>
      <c r="I54" s="3"/>
      <c r="J54" s="3"/>
      <c r="K54" s="3"/>
    </row>
    <row r="55" spans="5:11" x14ac:dyDescent="0.2">
      <c r="E55" s="3"/>
      <c r="F55" s="3"/>
      <c r="G55" s="3"/>
      <c r="H55" s="3"/>
      <c r="I55" s="3"/>
      <c r="J55" s="3"/>
      <c r="K55" s="3"/>
    </row>
    <row r="56" spans="5:11" x14ac:dyDescent="0.2">
      <c r="E56" s="3"/>
      <c r="F56" s="3"/>
      <c r="G56" s="3"/>
      <c r="H56" s="3"/>
      <c r="I56" s="3"/>
      <c r="J56" s="3"/>
      <c r="K56" s="3"/>
    </row>
    <row r="57" spans="5:11" x14ac:dyDescent="0.2">
      <c r="E57" s="3"/>
      <c r="F57" s="3"/>
      <c r="G57" s="3"/>
      <c r="H57" s="3"/>
      <c r="I57" s="3"/>
      <c r="J57" s="3"/>
      <c r="K57" s="3"/>
    </row>
    <row r="58" spans="5:11" x14ac:dyDescent="0.2">
      <c r="E58" s="3"/>
      <c r="F58" s="3"/>
      <c r="G58" s="3"/>
      <c r="H58" s="3"/>
      <c r="I58" s="3"/>
      <c r="J58" s="3"/>
      <c r="K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Sevcik, Noah</cp:lastModifiedBy>
  <dcterms:created xsi:type="dcterms:W3CDTF">2024-03-20T23:13:13Z</dcterms:created>
  <dcterms:modified xsi:type="dcterms:W3CDTF">2024-03-21T15:01:00Z</dcterms:modified>
</cp:coreProperties>
</file>