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18433\Downloads\"/>
    </mc:Choice>
  </mc:AlternateContent>
  <xr:revisionPtr revIDLastSave="0" documentId="13_ncr:1_{44AB102C-AED5-44FE-862C-040FFE7B88D5}" xr6:coauthVersionLast="45" xr6:coauthVersionMax="45" xr10:uidLastSave="{00000000-0000-0000-0000-000000000000}"/>
  <bookViews>
    <workbookView xWindow="-120" yWindow="-120" windowWidth="29040" windowHeight="15840" activeTab="1" xr2:uid="{00000000-000D-0000-FFFF-FFFF00000000}"/>
  </bookViews>
  <sheets>
    <sheet name="Grading Sheet" sheetId="10" r:id="rId1"/>
    <sheet name="Population Pivot" sheetId="14" r:id="rId2"/>
    <sheet name="Education and Age" sheetId="11" r:id="rId3"/>
    <sheet name="Age Pivot" sheetId="15" r:id="rId4"/>
    <sheet name="Population and Income" sheetId="12" r:id="rId5"/>
  </sheets>
  <externalReferences>
    <externalReference r:id="rId6"/>
  </externalReferences>
  <definedNames>
    <definedName name="_xlcn.WorksheetConnection_PowerTools_NoahSulek.xlsxEducation__21" hidden="1">'Education and Age'!$A$2:$D$25</definedName>
    <definedName name="_xlcn.WorksheetConnection_PowerTools_NoahSulek.xlsxPopulation1" hidden="1">Population[]</definedName>
    <definedName name="Address" localSheetId="0">[1]Survey!$D$6</definedName>
    <definedName name="Address">#REF!</definedName>
    <definedName name="Average_order">#REF!</definedName>
    <definedName name="Chicago_promotions" localSheetId="0">'[1]Trade Shows'!$B$9</definedName>
    <definedName name="Chicago_promotions">#REF!</definedName>
    <definedName name="City" localSheetId="0">[1]Survey!$D$7</definedName>
    <definedName name="City">#REF!</definedName>
    <definedName name="Diners_per_week">#REF!</definedName>
    <definedName name="Email" localSheetId="0">[1]Survey!$G$8</definedName>
    <definedName name="Email">#REF!</definedName>
    <definedName name="ExternalData_1" localSheetId="4" hidden="1">'Population and Income'!$A$2:$F$12</definedName>
    <definedName name="First_Name" localSheetId="0">[1]Survey!$D$5</definedName>
    <definedName name="First_Name">#REF!</definedName>
    <definedName name="Food_and_beverage">#REF!</definedName>
    <definedName name="Insurance">#REF!</definedName>
    <definedName name="Las_Vegas_promotions" localSheetId="0">'[1]Trade Shows'!$C$9</definedName>
    <definedName name="Las_Vegas_promotions">#REF!</definedName>
    <definedName name="Last_Name" localSheetId="0">[1]Survey!$D$4</definedName>
    <definedName name="Last_Name">#REF!</definedName>
    <definedName name="Miscellaneous" localSheetId="2">#REF!</definedName>
    <definedName name="Miscellaneous" localSheetId="4">#REF!</definedName>
    <definedName name="Miscellaneous">#REF!</definedName>
    <definedName name="Net_income">#REF!</definedName>
    <definedName name="Orlando_promotions" localSheetId="0">'[1]Trade Shows'!$D$9</definedName>
    <definedName name="Orlando_promotions">#REF!</definedName>
    <definedName name="Payroll" localSheetId="2">#REF!</definedName>
    <definedName name="Payroll" localSheetId="4">#REF!</definedName>
    <definedName name="Payroll">#REF!</definedName>
    <definedName name="Phone" localSheetId="0">[1]Survey!$D$8</definedName>
    <definedName name="Phone">#REF!</definedName>
    <definedName name="Postal_Code" localSheetId="0">[1]Survey!$I$7</definedName>
    <definedName name="Postal_Code">#REF!</definedName>
    <definedName name="Price_per_unit" localSheetId="0">'[1]Income Analysis'!$B$6</definedName>
    <definedName name="Price_per_unit">#REF!</definedName>
    <definedName name="Rent">#REF!</definedName>
    <definedName name="Shipping_and_distribution">#REF!</definedName>
    <definedName name="Sources" localSheetId="0">[1]Survey!$A$26:$A$31</definedName>
    <definedName name="Sources">#REF!</definedName>
    <definedName name="State" localSheetId="0">[1]Survey!$G$7</definedName>
    <definedName name="State">#REF!</definedName>
    <definedName name="Storage">#REF!</definedName>
    <definedName name="Supplies">#REF!</definedName>
    <definedName name="Total_costs">#REF!</definedName>
    <definedName name="Total_expenses">#REF!</definedName>
    <definedName name="Total_promotion_cost">#REF!</definedName>
    <definedName name="Total_revenue">#REF!</definedName>
    <definedName name="Units_sold" localSheetId="0">'[1]Income Analysis'!$B$5</definedName>
    <definedName name="Units_sold">#REF!</definedName>
    <definedName name="Utilities">#REF!</definedName>
    <definedName name="Weekly_payroll">#REF!</definedName>
    <definedName name="Weekly_profit">#REF!</definedName>
  </definedNames>
  <calcPr calcId="191029"/>
  <pivotCaches>
    <pivotCache cacheId="41" r:id="rId7"/>
    <pivotCache cacheId="44"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9cdeba00-878a-4f1e-9159-af041355bbec" name="Sales" connection="Query - Sales"/>
          <x15:modelTable id="SalesReps_66d34769-394c-4c7b-b44b-fc9d98f96d4f" name="SalesReps" connection="Query - SalesReps"/>
          <x15:modelTable id="Population" name="Population" connection="WorksheetConnection_PowerTools_NoahSulek.xlsx!Population"/>
          <x15:modelTable id="Education__2" name="Education__2" connection="WorksheetConnection_PowerTools_NoahSulek.xlsx!Education__2"/>
        </x15:modelTables>
        <x15:modelRelationships>
          <x15:modelRelationship fromTable="Education__2" fromColumn="Wyoming Counties" toTable="Population" toColumn="Geo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4" l="1"/>
  <c r="D10" i="10" l="1"/>
  <c r="C10" i="10"/>
  <c r="E9" i="14"/>
  <c r="E13" i="14"/>
  <c r="E10" i="14"/>
  <c r="E6" i="14"/>
  <c r="E7" i="14"/>
  <c r="E11" i="14"/>
  <c r="E8" i="14"/>
  <c r="E12" i="14"/>
  <c r="E14" i="14"/>
  <c r="E4"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25EE00-A7E4-44F4-AAB5-F80E5D880155}" keepAlive="1" name="Query - Education" description="Connection to the 'Education' query in the workbook." type="5" refreshedVersion="6" background="1" saveData="1">
    <dbPr connection="Provider=Microsoft.Mashup.OleDb.1;Data Source=$Workbook$;Location=Education;Extended Properties=&quot;&quot;" command="SELECT * FROM [Education]"/>
  </connection>
  <connection id="2" xr16:uid="{C7526E58-ADFB-4250-A5E7-C95CB8E7B717}" keepAlive="1" name="Query - Education (2)" description="Connection to the 'Education (2)' query in the workbook." type="5" refreshedVersion="6" background="1" saveData="1">
    <dbPr connection="Provider=Microsoft.Mashup.OleDb.1;Data Source=$Workbook$;Location=&quot;Education (2)&quot;;Extended Properties=&quot;&quot;" command="SELECT * FROM [Education (2)]"/>
  </connection>
  <connection id="3" xr16:uid="{7269C2C0-9DCB-46AA-B1F2-C0CAAC4867BF}" keepAlive="1" name="Query - Population" description="Connection to the 'Population' query in the workbook." type="5" refreshedVersion="6" background="1" saveData="1">
    <dbPr connection="Provider=Microsoft.Mashup.OleDb.1;Data Source=$Workbook$;Location=Population;Extended Properties=&quot;&quot;" command="SELECT * FROM [Population]"/>
  </connection>
  <connection id="4" xr16:uid="{00000000-0015-0000-FFFF-FFFF00000000}" name="Query - Sales" description="Connection to the 'Sales' query in the workbook." type="100" refreshedVersion="6" minRefreshableVersion="5">
    <extLst>
      <ext xmlns:x15="http://schemas.microsoft.com/office/spreadsheetml/2010/11/main" uri="{DE250136-89BD-433C-8126-D09CA5730AF9}">
        <x15:connection id="f590796b-5aac-44b5-82cd-d2ee58813cdc"/>
      </ext>
    </extLst>
  </connection>
  <connection id="5" xr16:uid="{00000000-0015-0000-FFFF-FFFF01000000}" name="Query - SalesReps" description="Connection to the 'SalesReps' query in the workbook." type="100" refreshedVersion="6" minRefreshableVersion="5">
    <extLst>
      <ext xmlns:x15="http://schemas.microsoft.com/office/spreadsheetml/2010/11/main" uri="{DE250136-89BD-433C-8126-D09CA5730AF9}">
        <x15:connection id="ef341ea4-c625-4796-b88c-43138e71c502"/>
      </ext>
    </extLst>
  </connection>
  <connection id="6" xr16:uid="{00000000-0015-0000-FFFF-FFFF02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522E022-CCC2-48A9-8702-0BC84DDE2D17}" name="WorksheetConnection_PowerTools_NoahSulek.xlsx!Education__2" type="102" refreshedVersion="6" minRefreshableVersion="5">
    <extLst>
      <ext xmlns:x15="http://schemas.microsoft.com/office/spreadsheetml/2010/11/main" uri="{DE250136-89BD-433C-8126-D09CA5730AF9}">
        <x15:connection id="Education__2">
          <x15:rangePr sourceName="_xlcn.WorksheetConnection_PowerTools_NoahSulek.xlsxEducation__21"/>
        </x15:connection>
      </ext>
    </extLst>
  </connection>
  <connection id="8" xr16:uid="{F086A1D6-9C2A-4D7F-A972-294F9B6B6A00}" name="WorksheetConnection_PowerTools_NoahSulek.xlsx!Population" type="102" refreshedVersion="6" minRefreshableVersion="5">
    <extLst>
      <ext xmlns:x15="http://schemas.microsoft.com/office/spreadsheetml/2010/11/main" uri="{DE250136-89BD-433C-8126-D09CA5730AF9}">
        <x15:connection id="Population">
          <x15:rangePr sourceName="_xlcn.WorksheetConnection_PowerTools_NoahSulek.xlsxPopul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opulation].[Median Income].[All]}"/>
  </metadataStrings>
  <mdxMetadata count="1">
    <mdx n="0" f="s">
      <ms ns="1" c="0"/>
    </mdx>
  </mdxMetadata>
  <valueMetadata count="1">
    <bk>
      <rc t="1" v="0"/>
    </bk>
  </valueMetadata>
</metadata>
</file>

<file path=xl/sharedStrings.xml><?xml version="1.0" encoding="utf-8"?>
<sst xmlns="http://schemas.openxmlformats.org/spreadsheetml/2006/main" count="158" uniqueCount="98">
  <si>
    <t>Task</t>
  </si>
  <si>
    <t>Worksheet</t>
  </si>
  <si>
    <t>Max Points</t>
  </si>
  <si>
    <t>Received Points</t>
  </si>
  <si>
    <t>Comments</t>
  </si>
  <si>
    <t>TOTAL</t>
  </si>
  <si>
    <t>Wyoming Counties:
Education and Median Age</t>
  </si>
  <si>
    <t>Wyoming Counties:
Highest Population</t>
  </si>
  <si>
    <t>1.	Go to the Education and Age worksheet, where Pedro wants to include educational information about Wyoming counties. He has another workbook that already contains this data. 
a.	Use Power Query to connect to and import data from the Education.xlsx workbook. 
b.	Transform the data in the Education table to remove the top two rows and the column containing state data. 
c.	Use the first row as headers. Close and load the transformed data to a table in cell A2 of the existing worksheet.</t>
  </si>
  <si>
    <t>Education and Age</t>
  </si>
  <si>
    <t>Population and Income</t>
  </si>
  <si>
    <t>Go to the Population and Income worksheet. Pedro also wants to analyze data about the 10 most populated counties in Wyoming and their median income. This data is stored in another workbook.
a.	Use Power Query to connect to and import data from the Population.xlsx workbook. 
b.	Transform the data in the Population table to sort it in descending order by population. 
c.	Keep only the top 10 rows, and then close and load the transformed data to a table in cell A2 of the existing worksheet.</t>
  </si>
  <si>
    <t xml:space="preserve">Pedro wants to create a PivotTable that compares the population and education data for the top 10 most populated Wyoming counties.
a.	Add the Population query to the Data Model, and then add the Education query to the Data Model. 
b.	Use Power Pivot to create a PivotTable on a new worksheet, using Population Pivot as the name of the worksheet. 
c.	Display the County field values from the Population table as row headings. Sum the Population field values, and then sum the Area (sq mi) field values. 
d.	Display the % Completed High School field values from the Education table as a filter. </t>
  </si>
  <si>
    <t>Population Pivot</t>
  </si>
  <si>
    <t>1.	Pedro also wants to compare the population and age data for the top 10 most populated Wyoming counties.
a.	Use Power Pivot to create a PivotTable on a new worksheet, using Age Pivot as the name of the worksheet. 
b.	Display the County field values from the Population table as row headings. Sum the Population field values. Display the Median Income field values as a filter. Display the Median Age field values from the Education table as column headings.</t>
  </si>
  <si>
    <t>Age Pivot</t>
  </si>
  <si>
    <t>To properly combine data from the tables, create a relationship from the Population table to the Education table using the Geo ID column to relate the tables.</t>
  </si>
  <si>
    <t>Pedro wants to make the Age Pivot worksheet more readable.
a.	In the Age Pivot worksheet, format the Population values using the Number format, 0 decimal places, and a 1000 separator. 
b.	Display the text Median Age in cell C3. Display the text County in cell B4. 
c.	Filter the Median Income values to show population data for those with a median income of $60,000 or more.</t>
  </si>
  <si>
    <t>Return to the Population Pivot worksheet. Pedro wants to format the data in this PivotTable and calculate the number of people per square mile.
a.	Format the Population and Area data using the Number format, 0 decimal places, and a 1000 separator. 
b.	Create a measure named Density and use Population per square mile as the description. 
c.	Insert a formula that divides the Sum of Population field by the Sum of Area (sq mi) field for the measure. 
d.	Format the measure using the Number format and 1 decimal place.</t>
  </si>
  <si>
    <t>Pedro wants to focus on the counties with the most high school graduates.
a.	Filter the PivotTable on the Population Pivot worksheet to display data for counties where 93, 95, or 96 percent of the population completed high school.</t>
  </si>
  <si>
    <t>Geo ID</t>
  </si>
  <si>
    <t>County</t>
  </si>
  <si>
    <t>% Completed High School</t>
  </si>
  <si>
    <t>Median Age</t>
  </si>
  <si>
    <t>WY001</t>
  </si>
  <si>
    <t>Albany</t>
  </si>
  <si>
    <t>WY002</t>
  </si>
  <si>
    <t>Big Horn</t>
  </si>
  <si>
    <t>WY003</t>
  </si>
  <si>
    <t>Campbell</t>
  </si>
  <si>
    <t>WY004</t>
  </si>
  <si>
    <t>Carbon</t>
  </si>
  <si>
    <t>WY005</t>
  </si>
  <si>
    <t>Converse</t>
  </si>
  <si>
    <t>WY006</t>
  </si>
  <si>
    <t>Crook</t>
  </si>
  <si>
    <t>WY007</t>
  </si>
  <si>
    <t>Fremont</t>
  </si>
  <si>
    <t>WY008</t>
  </si>
  <si>
    <t>Goshen</t>
  </si>
  <si>
    <t>WY009</t>
  </si>
  <si>
    <t>Hot Springs</t>
  </si>
  <si>
    <t>WY010</t>
  </si>
  <si>
    <t>Johnson</t>
  </si>
  <si>
    <t>WY011</t>
  </si>
  <si>
    <t>Laramie</t>
  </si>
  <si>
    <t>WY012</t>
  </si>
  <si>
    <t>Lincoln</t>
  </si>
  <si>
    <t>WY013</t>
  </si>
  <si>
    <t>Natrona</t>
  </si>
  <si>
    <t>WY014</t>
  </si>
  <si>
    <t>Niobrara</t>
  </si>
  <si>
    <t>WY015</t>
  </si>
  <si>
    <t>Park</t>
  </si>
  <si>
    <t>WY016</t>
  </si>
  <si>
    <t>Platte</t>
  </si>
  <si>
    <t>WY017</t>
  </si>
  <si>
    <t>Sheridan</t>
  </si>
  <si>
    <t>WY018</t>
  </si>
  <si>
    <t>Sublette</t>
  </si>
  <si>
    <t>WY019</t>
  </si>
  <si>
    <t>Sweetwater</t>
  </si>
  <si>
    <t>WY020</t>
  </si>
  <si>
    <t>Teton</t>
  </si>
  <si>
    <t>WY021</t>
  </si>
  <si>
    <t>Uinta</t>
  </si>
  <si>
    <t>WY022</t>
  </si>
  <si>
    <t>Washakie</t>
  </si>
  <si>
    <t>WY023</t>
  </si>
  <si>
    <t>Weston</t>
  </si>
  <si>
    <t>State</t>
  </si>
  <si>
    <t>Population</t>
  </si>
  <si>
    <t>Area (sq mi)</t>
  </si>
  <si>
    <t>Median Income</t>
  </si>
  <si>
    <t>Wyoming</t>
  </si>
  <si>
    <t>Row Labels</t>
  </si>
  <si>
    <t>Grand Total</t>
  </si>
  <si>
    <t>Sum of Population</t>
  </si>
  <si>
    <t>Sum of Area (sq mi)</t>
  </si>
  <si>
    <t>All</t>
  </si>
  <si>
    <t>27</t>
  </si>
  <si>
    <t>33</t>
  </si>
  <si>
    <t>34</t>
  </si>
  <si>
    <t>35</t>
  </si>
  <si>
    <t>36</t>
  </si>
  <si>
    <t>37</t>
  </si>
  <si>
    <t>38</t>
  </si>
  <si>
    <t>39</t>
  </si>
  <si>
    <t>40</t>
  </si>
  <si>
    <t>41</t>
  </si>
  <si>
    <t>42</t>
  </si>
  <si>
    <t>43</t>
  </si>
  <si>
    <t>44</t>
  </si>
  <si>
    <t>45</t>
  </si>
  <si>
    <t>47</t>
  </si>
  <si>
    <t>50</t>
  </si>
  <si>
    <t>Country</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</si>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</sst>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Lucida Grande"/>
      <family val="2"/>
      <scheme val="minor"/>
    </font>
    <font>
      <sz val="18"/>
      <color theme="3"/>
      <name val="Calibri Light"/>
      <family val="2"/>
      <scheme val="major"/>
    </font>
    <font>
      <sz val="10"/>
      <name val="Arial"/>
      <family val="2"/>
    </font>
    <font>
      <sz val="28"/>
      <color rgb="FF0070C0"/>
      <name val="Century Gothic"/>
      <family val="2"/>
    </font>
    <font>
      <sz val="11"/>
      <color rgb="FF000000"/>
      <name val="Century Gothic"/>
      <family val="2"/>
    </font>
    <font>
      <b/>
      <sz val="12"/>
      <color theme="1"/>
      <name val="Lucida Grande"/>
      <scheme val="minor"/>
    </font>
    <font>
      <sz val="10"/>
      <color theme="1"/>
      <name val="Lucida Grande"/>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diagonal/>
    </border>
  </borders>
  <cellStyleXfs count="5">
    <xf numFmtId="0" fontId="0" fillId="0" borderId="0"/>
    <xf numFmtId="0" fontId="1" fillId="0" borderId="0" applyNumberFormat="0" applyFill="0" applyBorder="0" applyAlignment="0" applyProtection="0"/>
    <xf numFmtId="0" fontId="2" fillId="0" borderId="0"/>
    <xf numFmtId="0" fontId="3" fillId="2" borderId="0">
      <alignment vertical="top" wrapText="1"/>
    </xf>
    <xf numFmtId="0" fontId="4" fillId="2" borderId="0">
      <alignment vertical="top" wrapText="1"/>
    </xf>
  </cellStyleXfs>
  <cellXfs count="22">
    <xf numFmtId="0" fontId="0" fillId="0" borderId="0" xfId="0"/>
    <xf numFmtId="0" fontId="5" fillId="0" borderId="0" xfId="0" applyFont="1" applyAlignment="1">
      <alignment horizontal="center"/>
    </xf>
    <xf numFmtId="0" fontId="5" fillId="0" borderId="0" xfId="0" applyFont="1" applyAlignment="1">
      <alignment horizontal="center" wrapText="1"/>
    </xf>
    <xf numFmtId="0" fontId="6" fillId="0" borderId="0" xfId="0" applyFont="1" applyAlignment="1">
      <alignment wrapText="1"/>
    </xf>
    <xf numFmtId="0" fontId="6" fillId="0" borderId="0" xfId="0" applyFont="1" applyAlignment="1">
      <alignment horizontal="right"/>
    </xf>
    <xf numFmtId="0" fontId="6" fillId="0" borderId="0" xfId="0" applyFont="1"/>
    <xf numFmtId="0" fontId="0" fillId="0" borderId="0" xfId="0" applyAlignment="1">
      <alignment wrapText="1"/>
    </xf>
    <xf numFmtId="0" fontId="6" fillId="0" borderId="0" xfId="0" applyFont="1" applyAlignment="1">
      <alignment horizontal="right" wrapText="1"/>
    </xf>
    <xf numFmtId="0" fontId="5" fillId="0" borderId="0" xfId="0" applyFont="1" applyAlignment="1">
      <alignment wrapText="1"/>
    </xf>
    <xf numFmtId="0" fontId="0" fillId="0" borderId="0" xfId="0" applyAlignment="1">
      <alignment horizontal="right"/>
    </xf>
    <xf numFmtId="0" fontId="1" fillId="0" borderId="0" xfId="1" applyAlignment="1">
      <alignment horizontal="center" vertical="center" wrapText="1"/>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 borderId="1" xfId="0" applyNumberFormat="1" applyFont="1" applyFill="1" applyBorder="1"/>
    <xf numFmtId="0" fontId="0" fillId="3" borderId="1" xfId="0" applyFont="1" applyFill="1" applyBorder="1"/>
    <xf numFmtId="0" fontId="0" fillId="0" borderId="1" xfId="0" applyNumberFormat="1" applyFont="1" applyBorder="1"/>
    <xf numFmtId="0" fontId="0" fillId="0" borderId="1" xfId="0" applyFont="1" applyBorder="1"/>
    <xf numFmtId="0" fontId="0" fillId="3" borderId="0" xfId="0" applyNumberFormat="1" applyFont="1" applyFill="1" applyBorder="1"/>
    <xf numFmtId="0" fontId="0" fillId="3" borderId="0" xfId="0" applyFont="1" applyFill="1" applyBorder="1"/>
    <xf numFmtId="3" fontId="0" fillId="0" borderId="0" xfId="0" applyNumberFormat="1"/>
  </cellXfs>
  <cellStyles count="5">
    <cellStyle name="Normal" xfId="0" builtinId="0"/>
    <cellStyle name="Normal 2 2" xfId="2" xr:uid="{00000000-0005-0000-0000-000005000000}"/>
    <cellStyle name="Student Name" xfId="3" xr:uid="{00000000-0005-0000-0000-000006000000}"/>
    <cellStyle name="Submission" xfId="4" xr:uid="{00000000-0005-0000-0000-000007000000}"/>
    <cellStyle name="Title" xfId="1" builtinId="15"/>
  </cellStyles>
  <dxfs count="22">
    <dxf>
      <numFmt numFmtId="1" formatCode="0"/>
    </dxf>
    <dxf>
      <numFmt numFmtId="3" formatCode="#,##0"/>
    </dxf>
    <dxf>
      <numFmt numFmtId="1" formatCode="0"/>
    </dxf>
    <dxf>
      <numFmt numFmtId="3" formatCode="#,##0"/>
    </dxf>
    <dxf>
      <numFmt numFmtId="3" formatCode="#,##0"/>
    </dxf>
    <dxf>
      <numFmt numFmtId="1" formatCode="0"/>
    </dxf>
    <dxf>
      <numFmt numFmtId="164" formatCode="0.0"/>
    </dxf>
    <dxf>
      <numFmt numFmtId="1" formatCode="0"/>
    </dxf>
    <dxf>
      <numFmt numFmtId="164" formatCode="0.0"/>
    </dxf>
    <dxf>
      <font>
        <b val="0"/>
        <i val="0"/>
        <strike val="0"/>
        <condense val="0"/>
        <extend val="0"/>
        <outline val="0"/>
        <shadow val="0"/>
        <u val="none"/>
        <vertAlign val="baseline"/>
        <sz val="11"/>
        <color theme="1"/>
        <name val="Lucida Grande"/>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Lucida Grande"/>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Lucida Grande"/>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Lucida Grande"/>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Lucida Grande"/>
        <family val="2"/>
        <scheme val="minor"/>
      </font>
    </dxf>
    <dxf>
      <font>
        <b val="0"/>
        <i val="0"/>
        <strike val="0"/>
        <condense val="0"/>
        <extend val="0"/>
        <outline val="0"/>
        <shadow val="0"/>
        <u val="none"/>
        <vertAlign val="baseline"/>
        <sz val="10"/>
        <color theme="1"/>
        <name val="Lucida Grande"/>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Lucida Grande"/>
        <family val="2"/>
        <scheme val="minor"/>
      </font>
      <alignment horizontal="general" vertical="bottom" textRotation="0" wrapText="1" indent="0" justifyLastLine="0" shrinkToFit="0" readingOrder="0"/>
    </dxf>
    <dxf>
      <font>
        <b/>
        <i val="0"/>
        <strike val="0"/>
        <condense val="0"/>
        <extend val="0"/>
        <outline val="0"/>
        <shadow val="0"/>
        <u val="none"/>
        <vertAlign val="baseline"/>
        <sz val="12"/>
        <color theme="1"/>
        <name val="Lucida Grande"/>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0</xdr:col>
      <xdr:colOff>1101436</xdr:colOff>
      <xdr:row>1</xdr:row>
      <xdr:rowOff>0</xdr:rowOff>
    </xdr:to>
    <xdr:pic>
      <xdr:nvPicPr>
        <xdr:cNvPr id="2" name="Picture 1">
          <a:extLst>
            <a:ext uri="{FF2B5EF4-FFF2-40B4-BE49-F238E27FC236}">
              <a16:creationId xmlns:a16="http://schemas.microsoft.com/office/drawing/2014/main" id="{5B3D2591-E1FD-42FE-941F-DDA8142421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101436" cy="911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415636</xdr:colOff>
      <xdr:row>1</xdr:row>
      <xdr:rowOff>0</xdr:rowOff>
    </xdr:to>
    <xdr:pic>
      <xdr:nvPicPr>
        <xdr:cNvPr id="2" name="Picture 1">
          <a:extLst>
            <a:ext uri="{FF2B5EF4-FFF2-40B4-BE49-F238E27FC236}">
              <a16:creationId xmlns:a16="http://schemas.microsoft.com/office/drawing/2014/main" id="{454FE241-6698-495F-8342-9EBAB087BA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1101436" cy="9112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gab/Google%20Drive/College%20of%20Charleston/Classes/Computer%20Based%20Decision%20Modeling/Fall%202020/Final%20Exam/Final_Exam_Solu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heet"/>
      <sheetName val="Documentation"/>
      <sheetName val="Survey"/>
      <sheetName val="Sales Comparison"/>
      <sheetName val="Sales Reps"/>
      <sheetName val="May Sales by Region"/>
      <sheetName val="May Sales by Product Type"/>
      <sheetName val="Orders"/>
      <sheetName val="Installations"/>
      <sheetName val="Income Scenario Report "/>
      <sheetName val="Income Analysis"/>
      <sheetName val="Trade Show Answer Report "/>
      <sheetName val="Trade Shows"/>
      <sheetName val="Client Information"/>
    </sheetNames>
    <sheetDataSet>
      <sheetData sheetId="0" refreshError="1"/>
      <sheetData sheetId="1" refreshError="1"/>
      <sheetData sheetId="2">
        <row r="26">
          <cell r="A26" t="str">
            <v>Other client</v>
          </cell>
        </row>
        <row r="27">
          <cell r="A27" t="str">
            <v>Print ad</v>
          </cell>
        </row>
        <row r="28">
          <cell r="A28" t="str">
            <v>Salesperson</v>
          </cell>
        </row>
        <row r="29">
          <cell r="A29" t="str">
            <v>Social media</v>
          </cell>
        </row>
        <row r="30">
          <cell r="A30" t="str">
            <v>TV ad</v>
          </cell>
        </row>
        <row r="31">
          <cell r="A31" t="str">
            <v>Website</v>
          </cell>
        </row>
      </sheetData>
      <sheetData sheetId="3" refreshError="1"/>
      <sheetData sheetId="4" refreshError="1"/>
      <sheetData sheetId="5" refreshError="1"/>
      <sheetData sheetId="6" refreshError="1"/>
      <sheetData sheetId="7" refreshError="1"/>
      <sheetData sheetId="8" refreshError="1"/>
      <sheetData sheetId="9" refreshError="1"/>
      <sheetData sheetId="10">
        <row r="5">
          <cell r="B5">
            <v>1488</v>
          </cell>
        </row>
        <row r="6">
          <cell r="B6">
            <v>199</v>
          </cell>
        </row>
      </sheetData>
      <sheetData sheetId="11" refreshError="1"/>
      <sheetData sheetId="12">
        <row r="9">
          <cell r="B9">
            <v>2</v>
          </cell>
          <cell r="C9">
            <v>2</v>
          </cell>
          <cell r="D9">
            <v>4</v>
          </cell>
        </row>
      </sheetData>
      <sheetData sheetId="1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8433" refreshedDate="44174.480764004627" createdVersion="5" refreshedVersion="6" minRefreshableVersion="3" recordCount="0" supportSubquery="1" supportAdvancedDrill="1" xr:uid="{BF791A1D-C73A-429E-B88A-06737945CCD8}">
  <cacheSource type="external" connectionId="6"/>
  <cacheFields count="4">
    <cacheField name="[Population].[County].[County]" caption="County" numFmtId="0" hierarchy="6" level="1">
      <sharedItems count="10">
        <s v="Albany"/>
        <s v="Campbell"/>
        <s v="Fremont"/>
        <s v="Laramie"/>
        <s v="Natrona"/>
        <s v="Park"/>
        <s v="Sheridan"/>
        <s v="Sweetwater"/>
        <s v="Teton"/>
        <s v="Uinta"/>
      </sharedItems>
    </cacheField>
    <cacheField name="[Measures].[Sum of Population]" caption="Sum of Population" numFmtId="0" hierarchy="22" level="32767"/>
    <cacheField name="[Population].[Median Income].[Median Income]" caption="Median Income" numFmtId="0" hierarchy="9" level="1">
      <sharedItems containsSemiMixedTypes="0" containsNonDate="0" containsString="0"/>
    </cacheField>
    <cacheField name="[Education__2].[Column5].[Column5]" caption="Column5" numFmtId="0" hierarchy="3" level="1">
      <sharedItems count="17">
        <s v="27"/>
        <s v="33"/>
        <s v="34"/>
        <s v="35"/>
        <s v="36"/>
        <s v="37"/>
        <s v="38"/>
        <s v="39"/>
        <s v="40"/>
        <s v="41"/>
        <s v="42"/>
        <s v="43"/>
        <s v="44"/>
        <s v="45"/>
        <s v="47"/>
        <s v="50"/>
        <s v="Median Age"/>
      </sharedItems>
    </cacheField>
  </cacheFields>
  <cacheHierarchies count="24">
    <cacheHierarchy uniqueName="[Education__2].[Wyoming Counties]" caption="Wyoming Counties" attribute="1" defaultMemberUniqueName="[Education__2].[Wyoming Counties].[All]" allUniqueName="[Education__2].[Wyoming Counties].[All]" dimensionUniqueName="[Education__2]" displayFolder="" count="0" memberValueDatatype="130" unbalanced="0"/>
    <cacheHierarchy uniqueName="[Education__2].[Column3]" caption="Column3" attribute="1" defaultMemberUniqueName="[Education__2].[Column3].[All]" allUniqueName="[Education__2].[Column3].[All]" dimensionUniqueName="[Education__2]" displayFolder="" count="0" memberValueDatatype="130" unbalanced="0"/>
    <cacheHierarchy uniqueName="[Education__2].[Column4]" caption="Column4" attribute="1" defaultMemberUniqueName="[Education__2].[Column4].[All]" allUniqueName="[Education__2].[Column4].[All]" dimensionUniqueName="[Education__2]" displayFolder="" count="0" memberValueDatatype="130" unbalanced="0"/>
    <cacheHierarchy uniqueName="[Education__2].[Column5]" caption="Column5" attribute="1" defaultMemberUniqueName="[Education__2].[Column5].[All]" allUniqueName="[Education__2].[Column5].[All]" dimensionUniqueName="[Education__2]" displayFolder="" count="2" memberValueDatatype="130" unbalanced="0">
      <fieldsUsage count="2">
        <fieldUsage x="-1"/>
        <fieldUsage x="3"/>
      </fieldsUsage>
    </cacheHierarchy>
    <cacheHierarchy uniqueName="[Population].[Geo ID]" caption="Geo ID" attribute="1" defaultMemberUniqueName="[Population].[Geo ID].[All]" allUniqueName="[Population].[Geo ID].[All]" dimensionUniqueName="[Population]" displayFolder="" count="0" memberValueDatatype="130" unbalanced="0"/>
    <cacheHierarchy uniqueName="[Population].[State]" caption="State" attribute="1" defaultMemberUniqueName="[Population].[State].[All]" allUniqueName="[Population].[State].[All]" dimensionUniqueName="[Population]" displayFolder="" count="0" memberValueDatatype="130" unbalanced="0"/>
    <cacheHierarchy uniqueName="[Population].[County]" caption="County" attribute="1" defaultMemberUniqueName="[Population].[County].[All]" allUniqueName="[Population].[County].[All]" dimensionUniqueName="[Population]" displayFolder="" count="2" memberValueDatatype="130" unbalanced="0">
      <fieldsUsage count="2">
        <fieldUsage x="-1"/>
        <fieldUsage x="0"/>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Population].[Area (sq mi)]" caption="Area (sq mi)" attribute="1" defaultMemberUniqueName="[Population].[Area (sq mi)].[All]" allUniqueName="[Population].[Area (sq mi)].[All]" dimensionUniqueName="[Population]" displayFolder="" count="0" memberValueDatatype="20" unbalanced="0"/>
    <cacheHierarchy uniqueName="[Population].[Median Income]" caption="Median Income" attribute="1" defaultMemberUniqueName="[Population].[Median Income].[All]" allUniqueName="[Population].[Median Income].[All]" dimensionUniqueName="[Population]" displayFolder="" count="2" memberValueDatatype="20" unbalanced="0">
      <fieldsUsage count="2">
        <fieldUsage x="-1"/>
        <fieldUsage x="2"/>
      </fieldsUsage>
    </cacheHierarchy>
    <cacheHierarchy uniqueName="[Sales].[ID]" caption="ID" attribute="1" defaultMemberUniqueName="[Sales].[ID].[All]" allUniqueName="[Sales].[ID].[All]" dimensionUniqueName="[Sales]" displayFolder="" count="0" memberValueDatatype="20" unbalanced="0"/>
    <cacheHierarchy uniqueName="[Sales].[SalesRepID]" caption="SalesRepID" attribute="1" defaultMemberUniqueName="[Sales].[SalesRepID].[All]" allUniqueName="[Sales].[SalesRepID].[All]" dimensionUniqueName="[Sales]" displayFolder="" count="0" memberValueDatatype="5" unbalanced="0"/>
    <cacheHierarchy uniqueName="[Sales].[UnitsSold]" caption="UnitsSold" attribute="1" defaultMemberUniqueName="[Sales].[UnitsSold].[All]" allUniqueName="[Sales].[UnitsSold].[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6" unbalanced="0"/>
    <cacheHierarchy uniqueName="[SalesReps].[SalesRepID]" caption="SalesRepID" attribute="1" defaultMemberUniqueName="[SalesReps].[SalesRepID].[All]" allUniqueName="[SalesReps].[SalesRepID].[All]" dimensionUniqueName="[SalesReps]" displayFolder="" count="0" memberValueDatatype="5" unbalanced="0"/>
    <cacheHierarchy uniqueName="[SalesReps].[LastName]" caption="LastName" attribute="1" defaultMemberUniqueName="[SalesReps].[LastName].[All]" allUniqueName="[SalesReps].[LastName].[All]" dimensionUniqueName="[SalesReps]" displayFolder="" count="0" memberValueDatatype="130" unbalanced="0"/>
    <cacheHierarchy uniqueName="[SalesReps].[Region]" caption="Region" attribute="1" defaultMemberUniqueName="[SalesReps].[Region].[All]" allUniqueName="[SalesReps].[Region].[All]" dimensionUniqueName="[SalesReps]" displayFolder="" count="0" memberValueDatatype="130" unbalanced="0"/>
    <cacheHierarchy uniqueName="[Measures].[__XL_Count Sales]" caption="__XL_Count Sales" measure="1" displayFolder="" measureGroup="Sales" count="0" hidden="1"/>
    <cacheHierarchy uniqueName="[Measures].[__XL_Count SalesReps]" caption="__XL_Count SalesReps" measure="1" displayFolder="" measureGroup="SalesReps" count="0" hidden="1"/>
    <cacheHierarchy uniqueName="[Measures].[__XL_Count Population]" caption="__XL_Count Population" measure="1" displayFolder="" measureGroup="Population" count="0" hidden="1"/>
    <cacheHierarchy uniqueName="[Measures].[__XL_Count Education__2]" caption="__XL_Count Education__2" measure="1" displayFolder="" measureGroup="Education__2" count="0" hidden="1"/>
    <cacheHierarchy uniqueName="[Measures].[__No measures defined]" caption="__No measures defined" measure="1" displayFolder="" count="0" hidden="1"/>
    <cacheHierarchy uniqueName="[Measures].[Sum of Population]" caption="Sum of Population" measure="1" displayFolder="" measureGroup="Population"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rea (sq mi)]" caption="Sum of Area (sq mi)" measure="1" displayFolder="" measureGroup="Population" count="0" hidden="1">
      <extLst>
        <ext xmlns:x15="http://schemas.microsoft.com/office/spreadsheetml/2010/11/main" uri="{B97F6D7D-B522-45F9-BDA1-12C45D357490}">
          <x15:cacheHierarchy aggregatedColumn="8"/>
        </ext>
      </extLst>
    </cacheHierarchy>
  </cacheHierarchies>
  <kpis count="0"/>
  <dimensions count="5">
    <dimension name="Education__2" uniqueName="[Education__2]" caption="Education__2"/>
    <dimension measure="1" name="Measures" uniqueName="[Measures]" caption="Measures"/>
    <dimension name="Population" uniqueName="[Population]" caption="Population"/>
    <dimension name="Sales" uniqueName="[Sales]" caption="Sales"/>
    <dimension name="SalesReps" uniqueName="[SalesReps]" caption="SalesReps"/>
  </dimensions>
  <measureGroups count="4">
    <measureGroup name="Education__2" caption="Education__2"/>
    <measureGroup name="Population" caption="Population"/>
    <measureGroup name="Sales" caption="Sales"/>
    <measureGroup name="SalesReps" caption="SalesReps"/>
  </measureGroups>
  <maps count="5">
    <map measureGroup="0" dimension="0"/>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8433" refreshedDate="44174.483690393521" createdVersion="5" refreshedVersion="6" minRefreshableVersion="3" recordCount="0" supportSubquery="1" supportAdvancedDrill="1" xr:uid="{613F61C4-69B7-4C2A-AA67-FC40BE390DA9}">
  <cacheSource type="external" connectionId="6"/>
  <cacheFields count="3">
    <cacheField name="[Population].[County].[County]" caption="County" numFmtId="0" hierarchy="6" level="1">
      <sharedItems count="10">
        <s v="Albany"/>
        <s v="Campbell"/>
        <s v="Fremont"/>
        <s v="Laramie"/>
        <s v="Natrona"/>
        <s v="Park"/>
        <s v="Sheridan"/>
        <s v="Sweetwater"/>
        <s v="Teton"/>
        <s v="Uinta"/>
      </sharedItems>
    </cacheField>
    <cacheField name="[Measures].[Sum of Population]" caption="Sum of Population" numFmtId="0" hierarchy="22" level="32767"/>
    <cacheField name="[Measures].[Sum of Area (sq mi)]" caption="Sum of Area (sq mi)" numFmtId="0" hierarchy="23" level="32767"/>
  </cacheFields>
  <cacheHierarchies count="24">
    <cacheHierarchy uniqueName="[Education__2].[Wyoming Counties]" caption="Wyoming Counties" attribute="1" defaultMemberUniqueName="[Education__2].[Wyoming Counties].[All]" allUniqueName="[Education__2].[Wyoming Counties].[All]" dimensionUniqueName="[Education__2]" displayFolder="" count="0" memberValueDatatype="130" unbalanced="0"/>
    <cacheHierarchy uniqueName="[Education__2].[Column3]" caption="Column3" attribute="1" defaultMemberUniqueName="[Education__2].[Column3].[All]" allUniqueName="[Education__2].[Column3].[All]" dimensionUniqueName="[Education__2]" displayFolder="" count="0" memberValueDatatype="130" unbalanced="0"/>
    <cacheHierarchy uniqueName="[Education__2].[Column4]" caption="Column4" attribute="1" defaultMemberUniqueName="[Education__2].[Column4].[All]" allUniqueName="[Education__2].[Column4].[All]" dimensionUniqueName="[Education__2]" displayFolder="" count="0" memberValueDatatype="130" unbalanced="0"/>
    <cacheHierarchy uniqueName="[Education__2].[Column5]" caption="Column5" attribute="1" defaultMemberUniqueName="[Education__2].[Column5].[All]" allUniqueName="[Education__2].[Column5].[All]" dimensionUniqueName="[Education__2]" displayFolder="" count="0" memberValueDatatype="130" unbalanced="0"/>
    <cacheHierarchy uniqueName="[Population].[Geo ID]" caption="Geo ID" attribute="1" defaultMemberUniqueName="[Population].[Geo ID].[All]" allUniqueName="[Population].[Geo ID].[All]" dimensionUniqueName="[Population]" displayFolder="" count="0" memberValueDatatype="130" unbalanced="0"/>
    <cacheHierarchy uniqueName="[Population].[State]" caption="State" attribute="1" defaultMemberUniqueName="[Population].[State].[All]" allUniqueName="[Population].[State].[All]" dimensionUniqueName="[Population]" displayFolder="" count="0" memberValueDatatype="130" unbalanced="0"/>
    <cacheHierarchy uniqueName="[Population].[County]" caption="County" attribute="1" defaultMemberUniqueName="[Population].[County].[All]" allUniqueName="[Population].[County].[All]" dimensionUniqueName="[Population]" displayFolder="" count="2" memberValueDatatype="130" unbalanced="0">
      <fieldsUsage count="2">
        <fieldUsage x="-1"/>
        <fieldUsage x="0"/>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Population].[Area (sq mi)]" caption="Area (sq mi)" attribute="1" defaultMemberUniqueName="[Population].[Area (sq mi)].[All]" allUniqueName="[Population].[Area (sq mi)].[All]" dimensionUniqueName="[Population]" displayFolder="" count="0" memberValueDatatype="20" unbalanced="0"/>
    <cacheHierarchy uniqueName="[Population].[Median Income]" caption="Median Income" attribute="1" defaultMemberUniqueName="[Population].[Median Income].[All]" allUniqueName="[Population].[Median Income].[All]" dimensionUniqueName="[Population]" displayFolder="" count="0" memberValueDatatype="20" unbalanced="0"/>
    <cacheHierarchy uniqueName="[Sales].[ID]" caption="ID" attribute="1" defaultMemberUniqueName="[Sales].[ID].[All]" allUniqueName="[Sales].[ID].[All]" dimensionUniqueName="[Sales]" displayFolder="" count="0" memberValueDatatype="20" unbalanced="0"/>
    <cacheHierarchy uniqueName="[Sales].[SalesRepID]" caption="SalesRepID" attribute="1" defaultMemberUniqueName="[Sales].[SalesRepID].[All]" allUniqueName="[Sales].[SalesRepID].[All]" dimensionUniqueName="[Sales]" displayFolder="" count="0" memberValueDatatype="5" unbalanced="0"/>
    <cacheHierarchy uniqueName="[Sales].[UnitsSold]" caption="UnitsSold" attribute="1" defaultMemberUniqueName="[Sales].[UnitsSold].[All]" allUniqueName="[Sales].[UnitsSold].[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6" unbalanced="0"/>
    <cacheHierarchy uniqueName="[SalesReps].[SalesRepID]" caption="SalesRepID" attribute="1" defaultMemberUniqueName="[SalesReps].[SalesRepID].[All]" allUniqueName="[SalesReps].[SalesRepID].[All]" dimensionUniqueName="[SalesReps]" displayFolder="" count="0" memberValueDatatype="5" unbalanced="0"/>
    <cacheHierarchy uniqueName="[SalesReps].[LastName]" caption="LastName" attribute="1" defaultMemberUniqueName="[SalesReps].[LastName].[All]" allUniqueName="[SalesReps].[LastName].[All]" dimensionUniqueName="[SalesReps]" displayFolder="" count="0" memberValueDatatype="130" unbalanced="0"/>
    <cacheHierarchy uniqueName="[SalesReps].[Region]" caption="Region" attribute="1" defaultMemberUniqueName="[SalesReps].[Region].[All]" allUniqueName="[SalesReps].[Region].[All]" dimensionUniqueName="[SalesReps]" displayFolder="" count="0" memberValueDatatype="130" unbalanced="0"/>
    <cacheHierarchy uniqueName="[Measures].[__XL_Count Sales]" caption="__XL_Count Sales" measure="1" displayFolder="" measureGroup="Sales" count="0" hidden="1"/>
    <cacheHierarchy uniqueName="[Measures].[__XL_Count SalesReps]" caption="__XL_Count SalesReps" measure="1" displayFolder="" measureGroup="SalesReps" count="0" hidden="1"/>
    <cacheHierarchy uniqueName="[Measures].[__XL_Count Population]" caption="__XL_Count Population" measure="1" displayFolder="" measureGroup="Population" count="0" hidden="1"/>
    <cacheHierarchy uniqueName="[Measures].[__XL_Count Education__2]" caption="__XL_Count Education__2" measure="1" displayFolder="" measureGroup="Education__2" count="0" hidden="1"/>
    <cacheHierarchy uniqueName="[Measures].[__No measures defined]" caption="__No measures defined" measure="1" displayFolder="" count="0" hidden="1"/>
    <cacheHierarchy uniqueName="[Measures].[Sum of Population]" caption="Sum of Population" measure="1" displayFolder="" measureGroup="Population"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rea (sq mi)]" caption="Sum of Area (sq mi)" measure="1" displayFolder="" measureGroup="Population"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5">
    <dimension name="Education__2" uniqueName="[Education__2]" caption="Education__2"/>
    <dimension measure="1" name="Measures" uniqueName="[Measures]" caption="Measures"/>
    <dimension name="Population" uniqueName="[Population]" caption="Population"/>
    <dimension name="Sales" uniqueName="[Sales]" caption="Sales"/>
    <dimension name="SalesReps" uniqueName="[SalesReps]" caption="SalesReps"/>
  </dimensions>
  <measureGroups count="4">
    <measureGroup name="Education__2" caption="Education__2"/>
    <measureGroup name="Population" caption="Population"/>
    <measureGroup name="Sales" caption="Sales"/>
    <measureGroup name="SalesReps" caption="SalesReps"/>
  </measureGroups>
  <maps count="5">
    <map measureGroup="0" dimension="0"/>
    <map measureGroup="0" dimension="2"/>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FBB4E-A21D-41EB-8B7F-DE0308CAE1C0}" name="PivotTable1" cacheId="44" applyNumberFormats="0" applyBorderFormats="0" applyFontFormats="0" applyPatternFormats="0" applyAlignmentFormats="0" applyWidthHeightFormats="1" dataCaption="Values" tag="9cbb4765-e80f-4625-ace8-25594a1afbaf" updatedVersion="6" minRefreshableVersion="3" useAutoFormatting="1" itemPrintTitles="1" createdVersion="5" indent="0" outline="1" outlineData="1" multipleFieldFilters="0">
  <location ref="B3:D14"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opulation" fld="1" baseField="0" baseItem="0" numFmtId="3"/>
    <dataField name="Sum of Area (sq mi)" fld="2"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Education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3A4AF-BA32-4A0A-ABF6-9690D7A67EE3}" name="PivotTable2" cacheId="41" applyNumberFormats="0" applyBorderFormats="0" applyFontFormats="0" applyPatternFormats="0" applyAlignmentFormats="0" applyWidthHeightFormats="1" dataCaption="Values" tag="2f789450-2270-4ca3-9d77-96d2745141fe" updatedVersion="6" minRefreshableVersion="3" useAutoFormatting="1" itemPrintTitles="1" createdVersion="5" indent="0" outline="1" outlineData="1" multipleFieldFilters="0" rowHeaderCaption="Country" colHeaderCaption="Median Age">
  <location ref="B3:T15" firstHeaderRow="1" firstDataRow="2"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0"/>
  </rowFields>
  <rowItems count="11">
    <i>
      <x/>
    </i>
    <i>
      <x v="1"/>
    </i>
    <i>
      <x v="2"/>
    </i>
    <i>
      <x v="3"/>
    </i>
    <i>
      <x v="4"/>
    </i>
    <i>
      <x v="5"/>
    </i>
    <i>
      <x v="6"/>
    </i>
    <i>
      <x v="7"/>
    </i>
    <i>
      <x v="8"/>
    </i>
    <i>
      <x v="9"/>
    </i>
    <i t="grand">
      <x/>
    </i>
  </rowItems>
  <colFields count="1">
    <field x="3"/>
  </colFields>
  <colItems count="18">
    <i>
      <x/>
    </i>
    <i>
      <x v="1"/>
    </i>
    <i>
      <x v="2"/>
    </i>
    <i>
      <x v="3"/>
    </i>
    <i>
      <x v="4"/>
    </i>
    <i>
      <x v="5"/>
    </i>
    <i>
      <x v="6"/>
    </i>
    <i>
      <x v="7"/>
    </i>
    <i>
      <x v="8"/>
    </i>
    <i>
      <x v="9"/>
    </i>
    <i>
      <x v="10"/>
    </i>
    <i>
      <x v="11"/>
    </i>
    <i>
      <x v="12"/>
    </i>
    <i>
      <x v="13"/>
    </i>
    <i>
      <x v="14"/>
    </i>
    <i>
      <x v="15"/>
    </i>
    <i>
      <x v="16"/>
    </i>
    <i t="grand">
      <x/>
    </i>
  </colItems>
  <pageFields count="1">
    <pageField fld="2" hier="9" name="[Population].[Median Income].[All]" cap="All"/>
  </pageFields>
  <dataFields count="1">
    <dataField name="Sum of Population" fld="1" baseField="0" baseItem="0" numFmtId="3"/>
  </dataFields>
  <formats count="2">
    <format dxfId="7">
      <pivotArea outline="0" collapsedLevelsAreSubtotals="1" fieldPosition="0"/>
    </format>
    <format dxfId="4">
      <pivotArea outline="0" fieldPosition="0">
        <references count="1">
          <reference field="4294967294" count="1">
            <x v="0"/>
          </reference>
        </references>
      </pivotArea>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Education_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3C28F97-9735-4B41-A932-77922C8E46D5}" autoFormatId="16" applyNumberFormats="0" applyBorderFormats="0" applyFontFormats="0" applyPatternFormats="0" applyAlignmentFormats="0" applyWidthHeightFormats="0">
  <queryTableRefresh nextId="7">
    <queryTableFields count="6">
      <queryTableField id="1" name="Geo ID" tableColumnId="1"/>
      <queryTableField id="2" name="State" tableColumnId="2"/>
      <queryTableField id="3" name="County" tableColumnId="3"/>
      <queryTableField id="4" name="Population" tableColumnId="4"/>
      <queryTableField id="5" name="Area (sq mi)" tableColumnId="5"/>
      <queryTableField id="6" name="Median Income"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20379F-A18F-4DD4-ABAD-6B7117A8A79A}" name="Table6" displayName="Table6" ref="A1:E10" totalsRowShown="0" headerRowDxfId="21">
  <autoFilter ref="A1:E10" xr:uid="{2ADE3DBD-426B-4966-AF11-A1AEFCB49228}"/>
  <tableColumns count="5">
    <tableColumn id="1" xr3:uid="{593AB72C-38C5-4D27-9638-11CFD8C98A51}" name="Task" dataDxfId="20"/>
    <tableColumn id="2" xr3:uid="{683CD1F9-FC0D-4661-9277-69A598BAB578}" name="Worksheet" dataDxfId="19"/>
    <tableColumn id="3" xr3:uid="{13DC0D66-9AD1-43AE-ABB3-0EBB9F801AC6}" name="Max Points" dataDxfId="18"/>
    <tableColumn id="4" xr3:uid="{86CB946E-87BB-4A28-827D-EC56EEB7B05B}" name="Received Points"/>
    <tableColumn id="5" xr3:uid="{07605AFB-CFC8-4E60-B65D-42F6AA12C6EA}" name="Comments" dataDxfId="1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E6088-CB70-488E-9B15-9E35EE5B5486}" name="Table4" displayName="Table4" ref="A2:D25" totalsRowShown="0" tableBorderDxfId="13">
  <autoFilter ref="A2:D25" xr:uid="{D17005D2-D4A9-4021-A493-4DFEC4222E7C}"/>
  <tableColumns count="4">
    <tableColumn id="1" xr3:uid="{92F83C56-8B5E-4C57-B028-4B069382393D}" name="Geo ID" dataDxfId="12"/>
    <tableColumn id="2" xr3:uid="{25628418-CB87-4F93-8DBD-66E370F26C7B}" name="County" dataDxfId="11"/>
    <tableColumn id="3" xr3:uid="{3672A6E1-58F8-4B59-B5E3-FD8EB1A7954B}" name="% Completed High School" dataDxfId="10"/>
    <tableColumn id="4" xr3:uid="{B6F6CEBD-619F-477B-ADD9-728D078A5228}" name="Median Ag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E50640-AFCC-4601-BF25-D940FE8B4BAB}" name="Population" displayName="Population" ref="A2:F12" tableType="queryTable" totalsRowShown="0">
  <autoFilter ref="A2:F12" xr:uid="{FF632D13-CFE0-4E76-9385-F5864E8174EE}"/>
  <tableColumns count="6">
    <tableColumn id="1" xr3:uid="{9605CB49-F980-4684-81EB-5DEB78134AD6}" uniqueName="1" name="Geo ID" queryTableFieldId="1" dataDxfId="16"/>
    <tableColumn id="2" xr3:uid="{EC85EE87-B4B2-468F-9622-0DCADC500E29}" uniqueName="2" name="State" queryTableFieldId="2" dataDxfId="15"/>
    <tableColumn id="3" xr3:uid="{DF0A339E-4D14-4258-8D63-3AD52D3CC82B}" uniqueName="3" name="County" queryTableFieldId="3" dataDxfId="14"/>
    <tableColumn id="4" xr3:uid="{1B220100-0A13-4C7F-9D7D-5487053C012F}" uniqueName="4" name="Population" queryTableFieldId="4"/>
    <tableColumn id="5" xr3:uid="{4BCC89C2-E344-41AD-91A6-97D2C523FD70}" uniqueName="5" name="Area (sq mi)" queryTableFieldId="5"/>
    <tableColumn id="6" xr3:uid="{52D4B448-A00B-4307-8AF2-23B4C3EB0E74}" uniqueName="6" name="Median Income" queryTableFieldId="6"/>
  </tableColumns>
  <tableStyleInfo name="TableStyleMedium7"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Custom 15">
      <a:majorFont>
        <a:latin typeface="Calibri Light"/>
        <a:ea typeface=""/>
        <a:cs typeface=""/>
      </a:majorFont>
      <a:minorFont>
        <a:latin typeface="Lucida Grande"/>
        <a:ea typeface=""/>
        <a:cs typeface=""/>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47ADF8C0-AAFE-4708-87CF-34F8D765ED11}" vid="{D45D0565-FD09-466E-9832-EF3D3703A49C}"/>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0B959-40A8-40E6-8728-126175079A2A}">
  <sheetPr codeName="Sheet9"/>
  <dimension ref="A1:G20"/>
  <sheetViews>
    <sheetView topLeftCell="A7" workbookViewId="0">
      <selection activeCell="C12" sqref="C12"/>
    </sheetView>
  </sheetViews>
  <sheetFormatPr defaultRowHeight="14.25"/>
  <cols>
    <col min="1" max="1" width="89.375" customWidth="1"/>
    <col min="2" max="2" width="14.5" customWidth="1"/>
    <col min="3" max="3" width="9.375" customWidth="1"/>
    <col min="4" max="4" width="11.875" customWidth="1"/>
    <col min="5" max="5" width="23.375" style="6" customWidth="1"/>
    <col min="6" max="6" width="23.25" customWidth="1"/>
    <col min="7" max="7" width="30.125" customWidth="1"/>
    <col min="8" max="8" width="24.875" customWidth="1"/>
  </cols>
  <sheetData>
    <row r="1" spans="1:7" ht="31.5">
      <c r="A1" s="1" t="s">
        <v>0</v>
      </c>
      <c r="B1" s="1" t="s">
        <v>1</v>
      </c>
      <c r="C1" s="2" t="s">
        <v>2</v>
      </c>
      <c r="D1" s="2" t="s">
        <v>3</v>
      </c>
      <c r="E1" s="2" t="s">
        <v>4</v>
      </c>
    </row>
    <row r="2" spans="1:7" ht="63.75">
      <c r="A2" s="3" t="s">
        <v>8</v>
      </c>
      <c r="B2" s="7" t="s">
        <v>9</v>
      </c>
      <c r="C2" s="5">
        <v>4</v>
      </c>
    </row>
    <row r="3" spans="1:7" ht="76.5">
      <c r="A3" s="3" t="s">
        <v>11</v>
      </c>
      <c r="B3" s="7" t="s">
        <v>10</v>
      </c>
      <c r="C3" s="5">
        <v>4</v>
      </c>
    </row>
    <row r="4" spans="1:7" ht="89.25">
      <c r="A4" s="3" t="s">
        <v>12</v>
      </c>
      <c r="B4" s="4" t="s">
        <v>13</v>
      </c>
      <c r="C4" s="5">
        <v>5</v>
      </c>
      <c r="F4" s="6"/>
    </row>
    <row r="5" spans="1:7" ht="63.75">
      <c r="A5" s="3" t="s">
        <v>14</v>
      </c>
      <c r="B5" s="4" t="s">
        <v>15</v>
      </c>
      <c r="C5" s="5">
        <v>4</v>
      </c>
      <c r="F5" s="6"/>
    </row>
    <row r="6" spans="1:7" ht="25.5">
      <c r="A6" s="3" t="s">
        <v>16</v>
      </c>
      <c r="B6" s="4"/>
      <c r="C6" s="5">
        <v>3</v>
      </c>
      <c r="F6" s="6"/>
      <c r="G6" s="6"/>
    </row>
    <row r="7" spans="1:7" ht="63.75">
      <c r="A7" s="3" t="s">
        <v>17</v>
      </c>
      <c r="B7" s="4" t="s">
        <v>15</v>
      </c>
      <c r="C7" s="5">
        <v>3</v>
      </c>
    </row>
    <row r="8" spans="1:7" ht="76.5">
      <c r="A8" s="3" t="s">
        <v>18</v>
      </c>
      <c r="B8" s="4" t="s">
        <v>13</v>
      </c>
      <c r="C8" s="5">
        <v>5</v>
      </c>
    </row>
    <row r="9" spans="1:7" ht="38.25">
      <c r="A9" s="3" t="s">
        <v>19</v>
      </c>
      <c r="B9" s="7" t="s">
        <v>13</v>
      </c>
      <c r="C9" s="5">
        <v>2</v>
      </c>
      <c r="F9" s="6"/>
    </row>
    <row r="10" spans="1:7" ht="15.75">
      <c r="A10" s="8" t="s">
        <v>5</v>
      </c>
      <c r="B10" s="9"/>
      <c r="C10" s="5">
        <f>SUM(C2:C9)</f>
        <v>30</v>
      </c>
      <c r="D10">
        <f>SUBTOTAL(109,D2:D9)</f>
        <v>0</v>
      </c>
    </row>
    <row r="11" spans="1:7">
      <c r="A11" s="6"/>
      <c r="B11" s="9"/>
      <c r="C11" s="5"/>
    </row>
    <row r="12" spans="1:7">
      <c r="A12" s="6"/>
      <c r="B12" s="9"/>
      <c r="C12" s="5"/>
    </row>
    <row r="13" spans="1:7">
      <c r="B13" s="9"/>
      <c r="C13" s="5"/>
    </row>
    <row r="14" spans="1:7">
      <c r="B14" s="9"/>
      <c r="C14" s="5"/>
    </row>
    <row r="15" spans="1:7">
      <c r="B15" s="9"/>
      <c r="C15" s="5"/>
    </row>
    <row r="16" spans="1:7">
      <c r="B16" s="9"/>
      <c r="C16" s="5"/>
    </row>
    <row r="17" spans="2:3">
      <c r="B17" s="9"/>
      <c r="C17" s="5"/>
    </row>
    <row r="18" spans="2:3">
      <c r="B18" s="9"/>
      <c r="C18" s="5"/>
    </row>
    <row r="19" spans="2:3">
      <c r="B19" s="9"/>
      <c r="C19" s="5"/>
    </row>
    <row r="20" spans="2:3">
      <c r="B20" s="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22CB-0D17-4A86-83CA-A8DE912BAE00}">
  <dimension ref="B3:E14"/>
  <sheetViews>
    <sheetView tabSelected="1" workbookViewId="0">
      <selection activeCell="G2" sqref="G2"/>
    </sheetView>
  </sheetViews>
  <sheetFormatPr defaultRowHeight="14.25"/>
  <cols>
    <col min="2" max="2" width="13.125" bestFit="1" customWidth="1"/>
    <col min="3" max="3" width="17.25" bestFit="1" customWidth="1"/>
    <col min="4" max="4" width="18.125" bestFit="1" customWidth="1"/>
  </cols>
  <sheetData>
    <row r="3" spans="2:5">
      <c r="B3" s="13" t="s">
        <v>75</v>
      </c>
      <c r="C3" t="s">
        <v>77</v>
      </c>
      <c r="D3" t="s">
        <v>78</v>
      </c>
      <c r="E3" t="s">
        <v>97</v>
      </c>
    </row>
    <row r="4" spans="2:5">
      <c r="B4" s="14" t="s">
        <v>25</v>
      </c>
      <c r="C4" s="21">
        <v>36299</v>
      </c>
      <c r="D4" s="12">
        <v>4270</v>
      </c>
      <c r="E4" s="12">
        <f>GETPIVOTDATA("[Measures].[Sum of Population]",$B$3,"[Population].[County]","[Population].[County].&amp;[Albany]")/GETPIVOTDATA("[Measures].[Sum of Area (sq mi)]",$B$3,"[Population].[County]","[Population].[County].&amp;[Albany]")</f>
        <v>8.5009367681498826</v>
      </c>
    </row>
    <row r="5" spans="2:5">
      <c r="B5" s="14" t="s">
        <v>29</v>
      </c>
      <c r="C5" s="21">
        <v>46133</v>
      </c>
      <c r="D5" s="12">
        <v>4806</v>
      </c>
      <c r="E5" s="12">
        <f t="shared" ref="E5:E14" si="0">GETPIVOTDATA("[Measures].[Sum of Population]",$B$3,"[Population].[County]","[Population].[County].&amp;[Albany]")/GETPIVOTDATA("[Measures].[Sum of Area (sq mi)]",$B$3,"[Population].[County]","[Population].[County].&amp;[Albany]")</f>
        <v>8.5009367681498826</v>
      </c>
    </row>
    <row r="6" spans="2:5">
      <c r="B6" s="14" t="s">
        <v>37</v>
      </c>
      <c r="C6" s="21">
        <v>40123</v>
      </c>
      <c r="D6" s="12">
        <v>9119</v>
      </c>
      <c r="E6" s="12">
        <f t="shared" si="0"/>
        <v>8.5009367681498826</v>
      </c>
    </row>
    <row r="7" spans="2:5">
      <c r="B7" s="14" t="s">
        <v>45</v>
      </c>
      <c r="C7" s="21">
        <v>91738</v>
      </c>
      <c r="D7" s="12">
        <v>2682</v>
      </c>
      <c r="E7" s="12">
        <f t="shared" si="0"/>
        <v>8.5009367681498826</v>
      </c>
    </row>
    <row r="8" spans="2:5">
      <c r="B8" s="14" t="s">
        <v>49</v>
      </c>
      <c r="C8" s="21">
        <v>75450</v>
      </c>
      <c r="D8" s="12">
        <v>5351</v>
      </c>
      <c r="E8" s="12">
        <f t="shared" si="0"/>
        <v>8.5009367681498826</v>
      </c>
    </row>
    <row r="9" spans="2:5">
      <c r="B9" s="14" t="s">
        <v>53</v>
      </c>
      <c r="C9" s="21">
        <v>28205</v>
      </c>
      <c r="D9" s="12">
        <v>6879</v>
      </c>
      <c r="E9" s="12">
        <f t="shared" si="0"/>
        <v>8.5009367681498826</v>
      </c>
    </row>
    <row r="10" spans="2:5">
      <c r="B10" s="14" t="s">
        <v>57</v>
      </c>
      <c r="C10" s="21">
        <v>29116</v>
      </c>
      <c r="D10" s="12">
        <v>2532</v>
      </c>
      <c r="E10" s="12">
        <f t="shared" si="0"/>
        <v>8.5009367681498826</v>
      </c>
    </row>
    <row r="11" spans="2:5">
      <c r="B11" s="14" t="s">
        <v>61</v>
      </c>
      <c r="C11" s="21">
        <v>43806</v>
      </c>
      <c r="D11" s="12">
        <v>10430</v>
      </c>
      <c r="E11" s="12">
        <f t="shared" si="0"/>
        <v>8.5009367681498826</v>
      </c>
    </row>
    <row r="12" spans="2:5">
      <c r="B12" s="14" t="s">
        <v>63</v>
      </c>
      <c r="C12" s="21">
        <v>21294</v>
      </c>
      <c r="D12" s="12">
        <v>4018</v>
      </c>
      <c r="E12" s="12">
        <f t="shared" si="0"/>
        <v>8.5009367681498826</v>
      </c>
    </row>
    <row r="13" spans="2:5">
      <c r="B13" s="14" t="s">
        <v>65</v>
      </c>
      <c r="C13" s="21">
        <v>21118</v>
      </c>
      <c r="D13" s="12">
        <v>2091</v>
      </c>
      <c r="E13" s="12">
        <f t="shared" si="0"/>
        <v>8.5009367681498826</v>
      </c>
    </row>
    <row r="14" spans="2:5">
      <c r="B14" s="14" t="s">
        <v>76</v>
      </c>
      <c r="C14" s="21">
        <v>433282</v>
      </c>
      <c r="D14" s="12">
        <v>52178</v>
      </c>
      <c r="E14" s="12">
        <f t="shared" si="0"/>
        <v>8.5009367681498826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EF36B-B080-4044-A64D-81A511D035D0}">
  <dimension ref="A1:D25"/>
  <sheetViews>
    <sheetView workbookViewId="0">
      <selection activeCell="D14" sqref="D14"/>
    </sheetView>
  </sheetViews>
  <sheetFormatPr defaultRowHeight="14.25"/>
  <cols>
    <col min="1" max="1" width="19.5" bestFit="1" customWidth="1"/>
    <col min="2" max="2" width="10.625" bestFit="1" customWidth="1"/>
    <col min="3" max="3" width="25.75" customWidth="1"/>
    <col min="4" max="4" width="13.125" customWidth="1"/>
  </cols>
  <sheetData>
    <row r="1" spans="1:4" ht="72.75" customHeight="1">
      <c r="B1" s="10" t="s">
        <v>6</v>
      </c>
      <c r="C1" s="10"/>
      <c r="D1" s="10"/>
    </row>
    <row r="2" spans="1:4">
      <c r="A2" s="19" t="s">
        <v>20</v>
      </c>
      <c r="B2" s="19" t="s">
        <v>21</v>
      </c>
      <c r="C2" s="20" t="s">
        <v>22</v>
      </c>
      <c r="D2" s="20" t="s">
        <v>23</v>
      </c>
    </row>
    <row r="3" spans="1:4">
      <c r="A3" s="17" t="s">
        <v>24</v>
      </c>
      <c r="B3" s="17" t="s">
        <v>25</v>
      </c>
      <c r="C3" s="18">
        <v>96</v>
      </c>
      <c r="D3" s="18">
        <v>27</v>
      </c>
    </row>
    <row r="4" spans="1:4">
      <c r="A4" s="15" t="s">
        <v>26</v>
      </c>
      <c r="B4" s="15" t="s">
        <v>27</v>
      </c>
      <c r="C4" s="16">
        <v>91</v>
      </c>
      <c r="D4" s="16">
        <v>41</v>
      </c>
    </row>
    <row r="5" spans="1:4">
      <c r="A5" s="17" t="s">
        <v>28</v>
      </c>
      <c r="B5" s="17" t="s">
        <v>29</v>
      </c>
      <c r="C5" s="18">
        <v>91</v>
      </c>
      <c r="D5" s="18">
        <v>33</v>
      </c>
    </row>
    <row r="6" spans="1:4">
      <c r="A6" s="15" t="s">
        <v>30</v>
      </c>
      <c r="B6" s="15" t="s">
        <v>31</v>
      </c>
      <c r="C6" s="16">
        <v>91</v>
      </c>
      <c r="D6" s="16">
        <v>38</v>
      </c>
    </row>
    <row r="7" spans="1:4">
      <c r="A7" s="17" t="s">
        <v>32</v>
      </c>
      <c r="B7" s="17" t="s">
        <v>33</v>
      </c>
      <c r="C7" s="18">
        <v>90</v>
      </c>
      <c r="D7" s="18">
        <v>40</v>
      </c>
    </row>
    <row r="8" spans="1:4">
      <c r="A8" s="15" t="s">
        <v>34</v>
      </c>
      <c r="B8" s="15" t="s">
        <v>35</v>
      </c>
      <c r="C8" s="16">
        <v>93</v>
      </c>
      <c r="D8" s="16">
        <v>42</v>
      </c>
    </row>
    <row r="9" spans="1:4">
      <c r="A9" s="17" t="s">
        <v>36</v>
      </c>
      <c r="B9" s="17" t="s">
        <v>37</v>
      </c>
      <c r="C9" s="18">
        <v>91</v>
      </c>
      <c r="D9" s="18">
        <v>38</v>
      </c>
    </row>
    <row r="10" spans="1:4">
      <c r="A10" s="15" t="s">
        <v>38</v>
      </c>
      <c r="B10" s="15" t="s">
        <v>39</v>
      </c>
      <c r="C10" s="16">
        <v>91</v>
      </c>
      <c r="D10" s="16">
        <v>44</v>
      </c>
    </row>
    <row r="11" spans="1:4">
      <c r="A11" s="17" t="s">
        <v>40</v>
      </c>
      <c r="B11" s="17" t="s">
        <v>41</v>
      </c>
      <c r="C11" s="18">
        <v>93</v>
      </c>
      <c r="D11" s="18">
        <v>50</v>
      </c>
    </row>
    <row r="12" spans="1:4">
      <c r="A12" s="15" t="s">
        <v>42</v>
      </c>
      <c r="B12" s="15" t="s">
        <v>43</v>
      </c>
      <c r="C12" s="16">
        <v>95</v>
      </c>
      <c r="D12" s="16">
        <v>45</v>
      </c>
    </row>
    <row r="13" spans="1:4">
      <c r="A13" s="17" t="s">
        <v>44</v>
      </c>
      <c r="B13" s="17" t="s">
        <v>45</v>
      </c>
      <c r="C13" s="18">
        <v>93</v>
      </c>
      <c r="D13" s="18">
        <v>37</v>
      </c>
    </row>
    <row r="14" spans="1:4">
      <c r="A14" s="15" t="s">
        <v>46</v>
      </c>
      <c r="B14" s="15" t="s">
        <v>47</v>
      </c>
      <c r="C14" s="16">
        <v>93</v>
      </c>
      <c r="D14" s="16">
        <v>39</v>
      </c>
    </row>
    <row r="15" spans="1:4">
      <c r="A15" s="17" t="s">
        <v>48</v>
      </c>
      <c r="B15" s="17" t="s">
        <v>49</v>
      </c>
      <c r="C15" s="18">
        <v>92</v>
      </c>
      <c r="D15" s="18">
        <v>36</v>
      </c>
    </row>
    <row r="16" spans="1:4">
      <c r="A16" s="15" t="s">
        <v>50</v>
      </c>
      <c r="B16" s="15" t="s">
        <v>51</v>
      </c>
      <c r="C16" s="16">
        <v>90</v>
      </c>
      <c r="D16" s="16">
        <v>40</v>
      </c>
    </row>
    <row r="17" spans="1:4">
      <c r="A17" s="17" t="s">
        <v>52</v>
      </c>
      <c r="B17" s="17" t="s">
        <v>53</v>
      </c>
      <c r="C17" s="18">
        <v>95</v>
      </c>
      <c r="D17" s="18">
        <v>44</v>
      </c>
    </row>
    <row r="18" spans="1:4">
      <c r="A18" s="15" t="s">
        <v>54</v>
      </c>
      <c r="B18" s="15" t="s">
        <v>55</v>
      </c>
      <c r="C18" s="16">
        <v>92</v>
      </c>
      <c r="D18" s="16">
        <v>47</v>
      </c>
    </row>
    <row r="19" spans="1:4">
      <c r="A19" s="17" t="s">
        <v>56</v>
      </c>
      <c r="B19" s="17" t="s">
        <v>57</v>
      </c>
      <c r="C19" s="18">
        <v>95</v>
      </c>
      <c r="D19" s="18">
        <v>42</v>
      </c>
    </row>
    <row r="20" spans="1:4">
      <c r="A20" s="15" t="s">
        <v>58</v>
      </c>
      <c r="B20" s="15" t="s">
        <v>59</v>
      </c>
      <c r="C20" s="16">
        <v>96</v>
      </c>
      <c r="D20" s="16">
        <v>38</v>
      </c>
    </row>
    <row r="21" spans="1:4">
      <c r="A21" s="17" t="s">
        <v>60</v>
      </c>
      <c r="B21" s="17" t="s">
        <v>61</v>
      </c>
      <c r="C21" s="18">
        <v>91</v>
      </c>
      <c r="D21" s="18">
        <v>34</v>
      </c>
    </row>
    <row r="22" spans="1:4">
      <c r="A22" s="15" t="s">
        <v>62</v>
      </c>
      <c r="B22" s="15" t="s">
        <v>63</v>
      </c>
      <c r="C22" s="16">
        <v>95</v>
      </c>
      <c r="D22" s="16">
        <v>39</v>
      </c>
    </row>
    <row r="23" spans="1:4">
      <c r="A23" s="17" t="s">
        <v>64</v>
      </c>
      <c r="B23" s="17" t="s">
        <v>65</v>
      </c>
      <c r="C23" s="18">
        <v>92</v>
      </c>
      <c r="D23" s="18">
        <v>35</v>
      </c>
    </row>
    <row r="24" spans="1:4">
      <c r="A24" s="15" t="s">
        <v>66</v>
      </c>
      <c r="B24" s="15" t="s">
        <v>67</v>
      </c>
      <c r="C24" s="16">
        <v>89</v>
      </c>
      <c r="D24" s="16">
        <v>43</v>
      </c>
    </row>
    <row r="25" spans="1:4">
      <c r="A25" s="17" t="s">
        <v>68</v>
      </c>
      <c r="B25" s="17" t="s">
        <v>69</v>
      </c>
      <c r="C25" s="18">
        <v>92</v>
      </c>
      <c r="D25" s="18">
        <v>42</v>
      </c>
    </row>
  </sheetData>
  <mergeCells count="1">
    <mergeCell ref="B1:D1"/>
  </mergeCells>
  <dataValidations count="1">
    <dataValidation allowBlank="1" error="pavI8MeUFtEyxX2I4tkyb0a80b40-efc0-47d8-ad38-98651d29f8a0" sqref="A1:D1" xr:uid="{B6906F9A-4668-4829-8CAB-C8CD459F47BC}"/>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89D89-3863-44ED-8055-F43475D368BD}">
  <dimension ref="B1:T15"/>
  <sheetViews>
    <sheetView workbookViewId="0">
      <selection activeCell="I10" sqref="I10"/>
    </sheetView>
  </sheetViews>
  <sheetFormatPr defaultRowHeight="14.25"/>
  <cols>
    <col min="2" max="2" width="17.25" bestFit="1" customWidth="1"/>
    <col min="3" max="3" width="16.125" bestFit="1" customWidth="1"/>
    <col min="4" max="18" width="7.375" bestFit="1" customWidth="1"/>
    <col min="19" max="19" width="11.25" bestFit="1" customWidth="1"/>
    <col min="20" max="20" width="11.375" bestFit="1" customWidth="1"/>
  </cols>
  <sheetData>
    <row r="1" spans="2:20">
      <c r="B1" s="13" t="s">
        <v>73</v>
      </c>
      <c r="C1" t="s" vm="1">
        <v>79</v>
      </c>
    </row>
    <row r="3" spans="2:20">
      <c r="B3" s="13" t="s">
        <v>77</v>
      </c>
      <c r="C3" s="13" t="s">
        <v>23</v>
      </c>
    </row>
    <row r="4" spans="2:20">
      <c r="B4" s="13" t="s">
        <v>96</v>
      </c>
      <c r="C4" t="s">
        <v>80</v>
      </c>
      <c r="D4" t="s">
        <v>81</v>
      </c>
      <c r="E4" t="s">
        <v>82</v>
      </c>
      <c r="F4" t="s">
        <v>83</v>
      </c>
      <c r="G4" t="s">
        <v>84</v>
      </c>
      <c r="H4" t="s">
        <v>85</v>
      </c>
      <c r="I4" t="s">
        <v>86</v>
      </c>
      <c r="J4" t="s">
        <v>87</v>
      </c>
      <c r="K4" t="s">
        <v>88</v>
      </c>
      <c r="L4" t="s">
        <v>89</v>
      </c>
      <c r="M4" t="s">
        <v>90</v>
      </c>
      <c r="N4" t="s">
        <v>91</v>
      </c>
      <c r="O4" t="s">
        <v>92</v>
      </c>
      <c r="P4" t="s">
        <v>93</v>
      </c>
      <c r="Q4" t="s">
        <v>94</v>
      </c>
      <c r="R4" t="s">
        <v>95</v>
      </c>
      <c r="S4" t="s">
        <v>23</v>
      </c>
      <c r="T4" t="s">
        <v>76</v>
      </c>
    </row>
    <row r="5" spans="2:20">
      <c r="B5" s="14" t="s">
        <v>25</v>
      </c>
      <c r="C5" s="21">
        <v>36299</v>
      </c>
      <c r="D5" s="21">
        <v>36299</v>
      </c>
      <c r="E5" s="21">
        <v>36299</v>
      </c>
      <c r="F5" s="21">
        <v>36299</v>
      </c>
      <c r="G5" s="21">
        <v>36299</v>
      </c>
      <c r="H5" s="21">
        <v>36299</v>
      </c>
      <c r="I5" s="21">
        <v>36299</v>
      </c>
      <c r="J5" s="21">
        <v>36299</v>
      </c>
      <c r="K5" s="21">
        <v>36299</v>
      </c>
      <c r="L5" s="21">
        <v>36299</v>
      </c>
      <c r="M5" s="21">
        <v>36299</v>
      </c>
      <c r="N5" s="21">
        <v>36299</v>
      </c>
      <c r="O5" s="21">
        <v>36299</v>
      </c>
      <c r="P5" s="21">
        <v>36299</v>
      </c>
      <c r="Q5" s="21">
        <v>36299</v>
      </c>
      <c r="R5" s="21">
        <v>36299</v>
      </c>
      <c r="S5" s="21">
        <v>36299</v>
      </c>
      <c r="T5" s="21">
        <v>36299</v>
      </c>
    </row>
    <row r="6" spans="2:20">
      <c r="B6" s="14" t="s">
        <v>29</v>
      </c>
      <c r="C6" s="21">
        <v>46133</v>
      </c>
      <c r="D6" s="21">
        <v>46133</v>
      </c>
      <c r="E6" s="21">
        <v>46133</v>
      </c>
      <c r="F6" s="21">
        <v>46133</v>
      </c>
      <c r="G6" s="21">
        <v>46133</v>
      </c>
      <c r="H6" s="21">
        <v>46133</v>
      </c>
      <c r="I6" s="21">
        <v>46133</v>
      </c>
      <c r="J6" s="21">
        <v>46133</v>
      </c>
      <c r="K6" s="21">
        <v>46133</v>
      </c>
      <c r="L6" s="21">
        <v>46133</v>
      </c>
      <c r="M6" s="21">
        <v>46133</v>
      </c>
      <c r="N6" s="21">
        <v>46133</v>
      </c>
      <c r="O6" s="21">
        <v>46133</v>
      </c>
      <c r="P6" s="21">
        <v>46133</v>
      </c>
      <c r="Q6" s="21">
        <v>46133</v>
      </c>
      <c r="R6" s="21">
        <v>46133</v>
      </c>
      <c r="S6" s="21">
        <v>46133</v>
      </c>
      <c r="T6" s="21">
        <v>46133</v>
      </c>
    </row>
    <row r="7" spans="2:20">
      <c r="B7" s="14" t="s">
        <v>37</v>
      </c>
      <c r="C7" s="21">
        <v>40123</v>
      </c>
      <c r="D7" s="21">
        <v>40123</v>
      </c>
      <c r="E7" s="21">
        <v>40123</v>
      </c>
      <c r="F7" s="21">
        <v>40123</v>
      </c>
      <c r="G7" s="21">
        <v>40123</v>
      </c>
      <c r="H7" s="21">
        <v>40123</v>
      </c>
      <c r="I7" s="21">
        <v>40123</v>
      </c>
      <c r="J7" s="21">
        <v>40123</v>
      </c>
      <c r="K7" s="21">
        <v>40123</v>
      </c>
      <c r="L7" s="21">
        <v>40123</v>
      </c>
      <c r="M7" s="21">
        <v>40123</v>
      </c>
      <c r="N7" s="21">
        <v>40123</v>
      </c>
      <c r="O7" s="21">
        <v>40123</v>
      </c>
      <c r="P7" s="21">
        <v>40123</v>
      </c>
      <c r="Q7" s="21">
        <v>40123</v>
      </c>
      <c r="R7" s="21">
        <v>40123</v>
      </c>
      <c r="S7" s="21">
        <v>40123</v>
      </c>
      <c r="T7" s="21">
        <v>40123</v>
      </c>
    </row>
    <row r="8" spans="2:20">
      <c r="B8" s="14" t="s">
        <v>45</v>
      </c>
      <c r="C8" s="21">
        <v>91738</v>
      </c>
      <c r="D8" s="21">
        <v>91738</v>
      </c>
      <c r="E8" s="21">
        <v>91738</v>
      </c>
      <c r="F8" s="21">
        <v>91738</v>
      </c>
      <c r="G8" s="21">
        <v>91738</v>
      </c>
      <c r="H8" s="21">
        <v>91738</v>
      </c>
      <c r="I8" s="21">
        <v>91738</v>
      </c>
      <c r="J8" s="21">
        <v>91738</v>
      </c>
      <c r="K8" s="21">
        <v>91738</v>
      </c>
      <c r="L8" s="21">
        <v>91738</v>
      </c>
      <c r="M8" s="21">
        <v>91738</v>
      </c>
      <c r="N8" s="21">
        <v>91738</v>
      </c>
      <c r="O8" s="21">
        <v>91738</v>
      </c>
      <c r="P8" s="21">
        <v>91738</v>
      </c>
      <c r="Q8" s="21">
        <v>91738</v>
      </c>
      <c r="R8" s="21">
        <v>91738</v>
      </c>
      <c r="S8" s="21">
        <v>91738</v>
      </c>
      <c r="T8" s="21">
        <v>91738</v>
      </c>
    </row>
    <row r="9" spans="2:20">
      <c r="B9" s="14" t="s">
        <v>49</v>
      </c>
      <c r="C9" s="21">
        <v>75450</v>
      </c>
      <c r="D9" s="21">
        <v>75450</v>
      </c>
      <c r="E9" s="21">
        <v>75450</v>
      </c>
      <c r="F9" s="21">
        <v>75450</v>
      </c>
      <c r="G9" s="21">
        <v>75450</v>
      </c>
      <c r="H9" s="21">
        <v>75450</v>
      </c>
      <c r="I9" s="21">
        <v>75450</v>
      </c>
      <c r="J9" s="21">
        <v>75450</v>
      </c>
      <c r="K9" s="21">
        <v>75450</v>
      </c>
      <c r="L9" s="21">
        <v>75450</v>
      </c>
      <c r="M9" s="21">
        <v>75450</v>
      </c>
      <c r="N9" s="21">
        <v>75450</v>
      </c>
      <c r="O9" s="21">
        <v>75450</v>
      </c>
      <c r="P9" s="21">
        <v>75450</v>
      </c>
      <c r="Q9" s="21">
        <v>75450</v>
      </c>
      <c r="R9" s="21">
        <v>75450</v>
      </c>
      <c r="S9" s="21">
        <v>75450</v>
      </c>
      <c r="T9" s="21">
        <v>75450</v>
      </c>
    </row>
    <row r="10" spans="2:20">
      <c r="B10" s="14" t="s">
        <v>53</v>
      </c>
      <c r="C10" s="21">
        <v>28205</v>
      </c>
      <c r="D10" s="21">
        <v>28205</v>
      </c>
      <c r="E10" s="21">
        <v>28205</v>
      </c>
      <c r="F10" s="21">
        <v>28205</v>
      </c>
      <c r="G10" s="21">
        <v>28205</v>
      </c>
      <c r="H10" s="21">
        <v>28205</v>
      </c>
      <c r="I10" s="21">
        <v>28205</v>
      </c>
      <c r="J10" s="21">
        <v>28205</v>
      </c>
      <c r="K10" s="21">
        <v>28205</v>
      </c>
      <c r="L10" s="21">
        <v>28205</v>
      </c>
      <c r="M10" s="21">
        <v>28205</v>
      </c>
      <c r="N10" s="21">
        <v>28205</v>
      </c>
      <c r="O10" s="21">
        <v>28205</v>
      </c>
      <c r="P10" s="21">
        <v>28205</v>
      </c>
      <c r="Q10" s="21">
        <v>28205</v>
      </c>
      <c r="R10" s="21">
        <v>28205</v>
      </c>
      <c r="S10" s="21">
        <v>28205</v>
      </c>
      <c r="T10" s="21">
        <v>28205</v>
      </c>
    </row>
    <row r="11" spans="2:20">
      <c r="B11" s="14" t="s">
        <v>57</v>
      </c>
      <c r="C11" s="21">
        <v>29116</v>
      </c>
      <c r="D11" s="21">
        <v>29116</v>
      </c>
      <c r="E11" s="21">
        <v>29116</v>
      </c>
      <c r="F11" s="21">
        <v>29116</v>
      </c>
      <c r="G11" s="21">
        <v>29116</v>
      </c>
      <c r="H11" s="21">
        <v>29116</v>
      </c>
      <c r="I11" s="21">
        <v>29116</v>
      </c>
      <c r="J11" s="21">
        <v>29116</v>
      </c>
      <c r="K11" s="21">
        <v>29116</v>
      </c>
      <c r="L11" s="21">
        <v>29116</v>
      </c>
      <c r="M11" s="21">
        <v>29116</v>
      </c>
      <c r="N11" s="21">
        <v>29116</v>
      </c>
      <c r="O11" s="21">
        <v>29116</v>
      </c>
      <c r="P11" s="21">
        <v>29116</v>
      </c>
      <c r="Q11" s="21">
        <v>29116</v>
      </c>
      <c r="R11" s="21">
        <v>29116</v>
      </c>
      <c r="S11" s="21">
        <v>29116</v>
      </c>
      <c r="T11" s="21">
        <v>29116</v>
      </c>
    </row>
    <row r="12" spans="2:20">
      <c r="B12" s="14" t="s">
        <v>61</v>
      </c>
      <c r="C12" s="21">
        <v>43806</v>
      </c>
      <c r="D12" s="21">
        <v>43806</v>
      </c>
      <c r="E12" s="21">
        <v>43806</v>
      </c>
      <c r="F12" s="21">
        <v>43806</v>
      </c>
      <c r="G12" s="21">
        <v>43806</v>
      </c>
      <c r="H12" s="21">
        <v>43806</v>
      </c>
      <c r="I12" s="21">
        <v>43806</v>
      </c>
      <c r="J12" s="21">
        <v>43806</v>
      </c>
      <c r="K12" s="21">
        <v>43806</v>
      </c>
      <c r="L12" s="21">
        <v>43806</v>
      </c>
      <c r="M12" s="21">
        <v>43806</v>
      </c>
      <c r="N12" s="21">
        <v>43806</v>
      </c>
      <c r="O12" s="21">
        <v>43806</v>
      </c>
      <c r="P12" s="21">
        <v>43806</v>
      </c>
      <c r="Q12" s="21">
        <v>43806</v>
      </c>
      <c r="R12" s="21">
        <v>43806</v>
      </c>
      <c r="S12" s="21">
        <v>43806</v>
      </c>
      <c r="T12" s="21">
        <v>43806</v>
      </c>
    </row>
    <row r="13" spans="2:20">
      <c r="B13" s="14" t="s">
        <v>63</v>
      </c>
      <c r="C13" s="21">
        <v>21294</v>
      </c>
      <c r="D13" s="21">
        <v>21294</v>
      </c>
      <c r="E13" s="21">
        <v>21294</v>
      </c>
      <c r="F13" s="21">
        <v>21294</v>
      </c>
      <c r="G13" s="21">
        <v>21294</v>
      </c>
      <c r="H13" s="21">
        <v>21294</v>
      </c>
      <c r="I13" s="21">
        <v>21294</v>
      </c>
      <c r="J13" s="21">
        <v>21294</v>
      </c>
      <c r="K13" s="21">
        <v>21294</v>
      </c>
      <c r="L13" s="21">
        <v>21294</v>
      </c>
      <c r="M13" s="21">
        <v>21294</v>
      </c>
      <c r="N13" s="21">
        <v>21294</v>
      </c>
      <c r="O13" s="21">
        <v>21294</v>
      </c>
      <c r="P13" s="21">
        <v>21294</v>
      </c>
      <c r="Q13" s="21">
        <v>21294</v>
      </c>
      <c r="R13" s="21">
        <v>21294</v>
      </c>
      <c r="S13" s="21">
        <v>21294</v>
      </c>
      <c r="T13" s="21">
        <v>21294</v>
      </c>
    </row>
    <row r="14" spans="2:20">
      <c r="B14" s="14" t="s">
        <v>65</v>
      </c>
      <c r="C14" s="21">
        <v>21118</v>
      </c>
      <c r="D14" s="21">
        <v>21118</v>
      </c>
      <c r="E14" s="21">
        <v>21118</v>
      </c>
      <c r="F14" s="21">
        <v>21118</v>
      </c>
      <c r="G14" s="21">
        <v>21118</v>
      </c>
      <c r="H14" s="21">
        <v>21118</v>
      </c>
      <c r="I14" s="21">
        <v>21118</v>
      </c>
      <c r="J14" s="21">
        <v>21118</v>
      </c>
      <c r="K14" s="21">
        <v>21118</v>
      </c>
      <c r="L14" s="21">
        <v>21118</v>
      </c>
      <c r="M14" s="21">
        <v>21118</v>
      </c>
      <c r="N14" s="21">
        <v>21118</v>
      </c>
      <c r="O14" s="21">
        <v>21118</v>
      </c>
      <c r="P14" s="21">
        <v>21118</v>
      </c>
      <c r="Q14" s="21">
        <v>21118</v>
      </c>
      <c r="R14" s="21">
        <v>21118</v>
      </c>
      <c r="S14" s="21">
        <v>21118</v>
      </c>
      <c r="T14" s="21">
        <v>21118</v>
      </c>
    </row>
    <row r="15" spans="2:20">
      <c r="B15" s="14" t="s">
        <v>76</v>
      </c>
      <c r="C15" s="21">
        <v>433282</v>
      </c>
      <c r="D15" s="21">
        <v>433282</v>
      </c>
      <c r="E15" s="21">
        <v>433282</v>
      </c>
      <c r="F15" s="21">
        <v>433282</v>
      </c>
      <c r="G15" s="21">
        <v>433282</v>
      </c>
      <c r="H15" s="21">
        <v>433282</v>
      </c>
      <c r="I15" s="21">
        <v>433282</v>
      </c>
      <c r="J15" s="21">
        <v>433282</v>
      </c>
      <c r="K15" s="21">
        <v>433282</v>
      </c>
      <c r="L15" s="21">
        <v>433282</v>
      </c>
      <c r="M15" s="21">
        <v>433282</v>
      </c>
      <c r="N15" s="21">
        <v>433282</v>
      </c>
      <c r="O15" s="21">
        <v>433282</v>
      </c>
      <c r="P15" s="21">
        <v>433282</v>
      </c>
      <c r="Q15" s="21">
        <v>433282</v>
      </c>
      <c r="R15" s="21">
        <v>433282</v>
      </c>
      <c r="S15" s="21">
        <v>433282</v>
      </c>
      <c r="T15" s="21">
        <v>433282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B015-39A5-4308-862D-F3B6527BA5D0}">
  <dimension ref="A1:F15"/>
  <sheetViews>
    <sheetView workbookViewId="0">
      <selection activeCell="E3" sqref="E3"/>
    </sheetView>
  </sheetViews>
  <sheetFormatPr defaultRowHeight="14.25"/>
  <cols>
    <col min="1" max="1" width="9" bestFit="1" customWidth="1"/>
    <col min="2" max="2" width="8.625" bestFit="1" customWidth="1"/>
    <col min="3" max="3" width="10.5" bestFit="1" customWidth="1"/>
    <col min="4" max="4" width="12.375" bestFit="1" customWidth="1"/>
    <col min="5" max="5" width="13.25" bestFit="1" customWidth="1"/>
    <col min="6" max="6" width="16.375" bestFit="1" customWidth="1"/>
  </cols>
  <sheetData>
    <row r="1" spans="1:6" ht="72.75" customHeight="1">
      <c r="B1" s="10" t="s">
        <v>7</v>
      </c>
      <c r="C1" s="10"/>
      <c r="D1" s="10"/>
      <c r="E1" s="10"/>
    </row>
    <row r="2" spans="1:6">
      <c r="A2" t="s">
        <v>20</v>
      </c>
      <c r="B2" t="s">
        <v>70</v>
      </c>
      <c r="C2" t="s">
        <v>21</v>
      </c>
      <c r="D2" t="s">
        <v>71</v>
      </c>
      <c r="E2" t="s">
        <v>72</v>
      </c>
      <c r="F2" t="s">
        <v>73</v>
      </c>
    </row>
    <row r="3" spans="1:6">
      <c r="A3" s="12" t="s">
        <v>44</v>
      </c>
      <c r="B3" s="12" t="s">
        <v>74</v>
      </c>
      <c r="C3" s="12" t="s">
        <v>45</v>
      </c>
      <c r="D3">
        <v>91738</v>
      </c>
      <c r="E3">
        <v>2682</v>
      </c>
      <c r="F3">
        <v>62879</v>
      </c>
    </row>
    <row r="4" spans="1:6">
      <c r="A4" s="12" t="s">
        <v>48</v>
      </c>
      <c r="B4" s="12" t="s">
        <v>74</v>
      </c>
      <c r="C4" s="12" t="s">
        <v>49</v>
      </c>
      <c r="D4">
        <v>75450</v>
      </c>
      <c r="E4">
        <v>5351</v>
      </c>
      <c r="F4">
        <v>59400</v>
      </c>
    </row>
    <row r="5" spans="1:6">
      <c r="A5" s="12" t="s">
        <v>28</v>
      </c>
      <c r="B5" s="12" t="s">
        <v>74</v>
      </c>
      <c r="C5" s="12" t="s">
        <v>29</v>
      </c>
      <c r="D5">
        <v>46133</v>
      </c>
      <c r="E5">
        <v>4806</v>
      </c>
      <c r="F5">
        <v>80178</v>
      </c>
    </row>
    <row r="6" spans="1:6">
      <c r="A6" s="12" t="s">
        <v>60</v>
      </c>
      <c r="B6" s="12" t="s">
        <v>74</v>
      </c>
      <c r="C6" s="12" t="s">
        <v>61</v>
      </c>
      <c r="D6">
        <v>43806</v>
      </c>
      <c r="E6">
        <v>10430</v>
      </c>
      <c r="F6">
        <v>71083</v>
      </c>
    </row>
    <row r="7" spans="1:6">
      <c r="A7" s="12" t="s">
        <v>36</v>
      </c>
      <c r="B7" s="12" t="s">
        <v>74</v>
      </c>
      <c r="C7" s="12" t="s">
        <v>37</v>
      </c>
      <c r="D7">
        <v>40123</v>
      </c>
      <c r="E7">
        <v>9119</v>
      </c>
      <c r="F7">
        <v>55013</v>
      </c>
    </row>
    <row r="8" spans="1:6">
      <c r="A8" s="12" t="s">
        <v>24</v>
      </c>
      <c r="B8" s="12" t="s">
        <v>74</v>
      </c>
      <c r="C8" s="12" t="s">
        <v>25</v>
      </c>
      <c r="D8">
        <v>36299</v>
      </c>
      <c r="E8">
        <v>4270</v>
      </c>
      <c r="F8">
        <v>45816</v>
      </c>
    </row>
    <row r="9" spans="1:6">
      <c r="A9" s="12" t="s">
        <v>56</v>
      </c>
      <c r="B9" s="12" t="s">
        <v>74</v>
      </c>
      <c r="C9" s="12" t="s">
        <v>57</v>
      </c>
      <c r="D9">
        <v>29116</v>
      </c>
      <c r="E9">
        <v>2532</v>
      </c>
      <c r="F9">
        <v>56455</v>
      </c>
    </row>
    <row r="10" spans="1:6">
      <c r="A10" s="12" t="s">
        <v>52</v>
      </c>
      <c r="B10" s="12" t="s">
        <v>74</v>
      </c>
      <c r="C10" s="12" t="s">
        <v>53</v>
      </c>
      <c r="D10">
        <v>28205</v>
      </c>
      <c r="E10">
        <v>6879</v>
      </c>
      <c r="F10">
        <v>60828</v>
      </c>
    </row>
    <row r="11" spans="1:6">
      <c r="A11" s="12" t="s">
        <v>62</v>
      </c>
      <c r="B11" s="12" t="s">
        <v>74</v>
      </c>
      <c r="C11" s="12" t="s">
        <v>63</v>
      </c>
      <c r="D11">
        <v>21294</v>
      </c>
      <c r="E11">
        <v>4018</v>
      </c>
      <c r="F11">
        <v>80049</v>
      </c>
    </row>
    <row r="12" spans="1:6">
      <c r="A12" s="12" t="s">
        <v>64</v>
      </c>
      <c r="B12" s="12" t="s">
        <v>74</v>
      </c>
      <c r="C12" s="12" t="s">
        <v>65</v>
      </c>
      <c r="D12">
        <v>21118</v>
      </c>
      <c r="E12">
        <v>2091</v>
      </c>
      <c r="F12">
        <v>54672</v>
      </c>
    </row>
    <row r="14" spans="1:6">
      <c r="A14" s="11"/>
      <c r="B14" s="11"/>
      <c r="C14" s="11"/>
    </row>
    <row r="15" spans="1:6">
      <c r="A15" s="11"/>
      <c r="B15" s="11"/>
      <c r="C15" s="11"/>
    </row>
  </sheetData>
  <mergeCells count="2">
    <mergeCell ref="B1:E1"/>
    <mergeCell ref="A14:C15"/>
  </mergeCells>
  <dataValidations count="1">
    <dataValidation allowBlank="1" error="pavI8MeUFtEyxX2I4tkyb0a80b40-efc0-47d8-ad38-98651d29f8a0" sqref="A1:I15" xr:uid="{FCF19ED3-12F6-4AE9-BEF6-6CDB454DCCC5}"/>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GradingEngineProps xmlns="http://tempuri.org/temp">
  <UserID>{623dd917-7529-4b70-8f54-a0dcd65f1257}</UserID>
  <AssignmentID>{623dd917-7529-4b70-8f54-a0dcd65f1257}</AssignmentID>
</GradingEngineProps>
</file>

<file path=customXml/item10.xml>��< ? x m l   v e r s i o n = " 1 . 0 "   e n c o d i n g = " U T F - 1 6 " ? > < G e m i n i   x m l n s = " h t t p : / / g e m i n i / p i v o t c u s t o m i z a t i o n / T a b l e X M L _ E d u c a t i o n _ _ 2 " > < C u s t o m C o n t e n t > < ! [ C D A T A [ < T a b l e W i d g e t G r i d S e r i a l i z a t i o n   x m l n s : x s d = " h t t p : / / w w w . w 3 . o r g / 2 0 0 1 / X M L S c h e m a "   x m l n s : x s i = " h t t p : / / w w w . w 3 . o r g / 2 0 0 1 / X M L S c h e m a - i n s t a n c e " > < C o l u m n S u g g e s t e d T y p e   / > < C o l u m n F o r m a t   / > < C o l u m n A c c u r a c y   / > < C o l u m n C u r r e n c y S y m b o l   / > < C o l u m n P o s i t i v e P a t t e r n   / > < C o l u m n N e g a t i v e P a t t e r n   / > < C o l u m n W i d t h s > < i t e m > < k e y > < s t r i n g > W y o m i n g   C o u n t i e s < / s t r i n g > < / k e y > < v a l u e > < i n t > 1 5 2 < / i n t > < / v a l u e > < / i t e m > < i t e m > < k e y > < s t r i n g > C o l u m n 3 < / s t r i n g > < / k e y > < v a l u e > < i n t > 9 1 < / i n t > < / v a l u e > < / i t e m > < i t e m > < k e y > < s t r i n g > C o l u m n 4 < / s t r i n g > < / k e y > < v a l u e > < i n t > 9 1 < / i n t > < / v a l u e > < / i t e m > < i t e m > < k e y > < s t r i n g > C o l u m n 5 < / s t r i n g > < / k e y > < v a l u e > < i n t > 9 1 < / i n t > < / v a l u e > < / i t e m > < / C o l u m n W i d t h s > < C o l u m n D i s p l a y I n d e x > < i t e m > < k e y > < s t r i n g > W y o m i n g   C o u n t i e s < / s t r i n g > < / k e y > < v a l u e > < i n t > 0 < / i n t > < / v a l u e > < / i t e m > < i t e m > < k e y > < s t r i n g > C o l u m n 3 < / s t r i n g > < / k e y > < v a l u e > < i n t > 1 < / i n t > < / v a l u e > < / i t e m > < i t e m > < k e y > < s t r i n g > C o l u m n 4 < / s t r i n g > < / k e y > < v a l u e > < i n t > 2 < / i n t > < / v a l u e > < / i t e m > < i t e m > < k e y > < s t r i n g > C o l u m n 5 < / 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E d u c a t i o n _ _ 2 ] ] > < / C u s t o m C o n t e n t > < / G e m i n i > 
</file>

<file path=customXml/item12.xml>��< ? x m l   v e r s i o n = " 1 . 0 "   e n c o d i n g = " U T F - 1 6 " ? > < G e m i n i   x m l n s = " h t t p : / / g e m i n i / p i v o t c u s t o m i z a t i o n / T a b l e O r d e r " > < C u s t o m C o n t e n t > < ! [ C D A T A [ S a l e s _ 9 c d e b a 0 0 - 8 7 8 a - 4 f 1 e - 9 1 5 9 - a f 0 4 1 3 5 5 b b e c , S a l e s R e p s _ 6 6 d 3 4 7 6 9 - 3 9 4 c - 4 c 7 b - b 4 4 b - f c 9 d 9 8 f 9 6 d 4 f , P o p u l a t i o n , E d u c a t i o n _ _ 2 ] ] > < / C u s t o m C o n t e n t > < / G e m i n i > 
</file>

<file path=customXml/item13.xml>��< ? x m l   v e r s i o n = " 1 . 0 "   e n c o d i n g = " u t f - 1 6 " ? > < D a t a M a s h u p   s q m i d = " 8 c 2 3 8 5 f 4 - 6 3 3 3 - 4 a 0 0 - 8 7 0 6 - 3 f 6 5 8 e 3 0 d 2 3 a "   x m l n s = " h t t p : / / s c h e m a s . m i c r o s o f t . c o m / D a t a M a s h u p " > A A A A A G 8 F A A B Q S w M E F A A C A A g A R F u J 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B E W 4 l 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F u J U X n 6 C 7 B q A g A A B g o A A B M A H A B G b 3 J t d W x h c y 9 T Z W N 0 a W 9 u M S 5 t I K I Y A C i g F A A A A A A A A A A A A A A A A A A A A A A A A A A A A O 1 W X W / a M B R 9 R + I / W O Y l S F F U a F d t q 3 h A o d 2 q r l 3 V M P W B o M o 4 d y W r Y 2 e 2 0 4 I Q / 3 3 O B y Q k 0 K d q 0 6 T y E u n c 6 3 P v O T k h U U B 1 K D j y 8 m v v r N 1 q t 9 S c S A i Q R x g o N E A M d L u F z M 8 T i a R g k C G l o J Q z I p r M i A L r I m T g u I J r 4 F p Z 2 P 3 s / 1 A g l f 8 t V M Q f i R f O B A m U 7 w 2 v 0 a 0 U v 8 w s h f p H v U / + + Y I C 8 z 3 3 Y R g 8 E 0 4 h 8 F 0 S K y 0 4 + N n 0 E c T a I Z Q G M 9 y 1 0 c S V Q D T c k O f w k a T r G r I Y p A 5 B D b R M Y N q 1 8 0 U f N q v n G 6 8 m H p 1 D R A Y Y 2 5 c a o g H O 6 n i 6 n q Q S p u 1 W y K s H G y b c Q f w / G 1 G s / 6 o Z a c 9 B Q 9 J i 1 Z T z I K H Z 3 L 2 m Z F q c e y G f Z k I 8 H f S k 9 / H k + L h i y p b U W T C 1 S G X y h D E b p Y I 2 e r Y 9 D 9 4 c Q F d E 5 V K 2 d W x f h T w w 2 t K 2 r a 6 C p Y O N X 5 H Q R s l X I I F Z B h u m M Z m Z R Y t K g V u 1 g c b 6 o m H I m E c J I 7 L m e A e 7 c 8 I f D f V 4 G U P J O 5 a E q 5 9 C R q 5 g S c T T o r L 2 L G K v V v h + K a K Q P y J X J D y 9 p 9 i Y Y P q R h o V e 2 2 i F c 4 7 + A f z 4 A H 6 y w Q l f V u A P V X h d 6 r i D S D y n O k S M 7 s R L x S P v K Y y t m l C 7 3 z y Z 8 1 c O 5 o U C t v a M s E t t 6 2 6 Z w i Z l N Y 2 d 8 r Y j q 9 / F 7 6 F 8 D + U / D + W t i B P 2 5 v + R J e s r e S y b D g S y b H i r R N Z H / p 1 I f g G B L k e N Y H n a v B v 3 x M 3 k d t m A q 1 6 g S 6 5 P T 5 x 0 Z l Y b m r c s s t R v F I X d Z v U a g p B w g 1 I R w W 6 5 E l h P y H T t W l Y N 2 M j q q r b M d 2 m E O i N Q F H h g n r w q 6 5 X 5 H E A X o V S 6 x p x h N 9 b u X L t 3 t J P b + u m z P 1 B L A Q I t A B Q A A g A I A E R b i V H d S L F 9 o w A A A P U A A A A S A A A A A A A A A A A A A A A A A A A A A A B D b 2 5 m a W c v U G F j a 2 F n Z S 5 4 b W x Q S w E C L Q A U A A I A C A B E W 4 l R D 8 r p q 6 Q A A A D p A A A A E w A A A A A A A A A A A A A A A A D v A A A A W 0 N v b n R l b n R f V H l w Z X N d L n h t b F B L A Q I t A B Q A A g A I A E R b i V F 5 + g u w a g I A A A Y K A A A T A A A A A A A A A A A A A A A A A O A B A A B G b 3 J t d W x h c y 9 T Z W N 0 a W 9 u M S 5 t U E s F B g A A A A A D A A M A w g A A A J 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5 A A A A A A A A Z 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E 5 L T A 4 L T E z V D E z O j M 4 O j A 2 L j Q y M D M 0 O D B a I i A v P j x F b n R y e S B U e X B l P S J G a W x s Q 2 9 s d W 1 u V H l w Z X M i I F Z h b H V l P S J z Q W d V R k V R P T 0 i I C 8 + P E V u d H J 5 I F R 5 c G U 9 I k Z p b G x D b 2 x 1 b W 5 O Y W 1 l c y I g V m F s d W U 9 I n N b J n F 1 b 3 Q 7 S U Q m c X V v d D s s J n F 1 b 3 Q 7 U 2 F s Z X N S Z X B J R C Z x d W 9 0 O y w m c X V v d D t V b m l 0 c 1 N v b G Q m c X V v d D s s J n F 1 b 3 Q 7 V G 9 0 Y W x T Y W x l c y Z x d W 9 0 O 1 0 i I C 8 + P E V u d H J 5 I F R 5 c G U 9 I k Z p b G x T d G F 0 d X M i I F Z h b H V l P S J z Q 2 9 t c G x l d G U i I C 8 + P E V u d H J 5 I F R 5 c G U 9 I l J l b G F 0 a W 9 u c 2 h p c E l u Z m 9 D b 2 5 0 Y W l u Z X I i I F Z h b H V l P S J z e y Z x d W 9 0 O 2 N v b H V t b k N v d W 5 0 J n F 1 b 3 Q 7 O j Q s J n F 1 b 3 Q 7 a 2 V 5 Q 2 9 s d W 1 u T m F t Z X M m c X V v d D s 6 W y Z x d W 9 0 O 0 l E J n F 1 b 3 Q 7 X S w m c X V v d D t x d W V y e V J l b G F 0 a W 9 u c 2 h p c H M m c X V v d D s 6 W 1 0 s J n F 1 b 3 Q 7 Y 2 9 s d W 1 u S W R l b n R p d G l l c y Z x d W 9 0 O z p b J n F 1 b 3 Q 7 U 2 V y d m V y L k R h d G F i Y X N l X F w v M i 9 G a W x l L 2 M 6 X F x c X H V z Z X J z X F x c X G x p c 2 F c X F x c Z G 9 3 b m x v Y W R z X F x c X H N h b S B w c m 9 q Z W N 0 c y A y M D E 5 X F x c X G V 4 Y 2 V s X F x c X H N j X 2 F k d m F u Y 2 V k X F x c X G N h c H N 0 b 2 5 l X F x c X H N h b G V z Z G V w d C 5 h Y 2 N k Y i 8 v U 2 F s Z X M u e 0 l E L D B 9 J n F 1 b 3 Q 7 L C Z x d W 9 0 O 1 N l c n Z l c i 5 E Y X R h Y m F z Z V x c L z I v R m l s Z S 9 j O l x c X F x 1 c 2 V y c 1 x c X F x s a X N h X F x c X G R v d 2 5 s b 2 F k c 1 x c X F x z Y W 0 g c H J v a m V j d H M g M j A x O V x c X F x l e G N l b F x c X F x z Y 1 9 h Z H Z h b m N l Z F x c X F x j Y X B z d G 9 u Z V x c X F x z Y W x l c 2 R l c H Q u Y W N j Z G I v L 1 N h b G V z L n t T Y W x l c 1 J l c E l E L D F 9 J n F 1 b 3 Q 7 L C Z x d W 9 0 O 1 N l c n Z l c i 5 E Y X R h Y m F z Z V x c L z I v R m l s Z S 9 j O l x c X F x 1 c 2 V y c 1 x c X F x s a X N h X F x c X G R v d 2 5 s b 2 F k c 1 x c X F x z Y W 0 g c H J v a m V j d H M g M j A x O V x c X F x l e G N l b F x c X F x z Y 1 9 h Z H Z h b m N l Z F x c X F x j Y X B z d G 9 u Z V x c X F x z Y W x l c 2 R l c H Q u Y W N j Z G I v L 1 N h b G V z L n t V b m l 0 c 1 N v b G Q s M n 0 m c X V v d D s s J n F 1 b 3 Q 7 U 2 V y d m V y L k R h d G F i Y X N l X F w v M i 9 G a W x l L 2 M 6 X F x c X H V z Z X J z X F x c X G x p c 2 F c X F x c Z G 9 3 b m x v Y W R z X F x c X H N h b S B w c m 9 q Z W N 0 c y A y M D E 5 X F x c X G V 4 Y 2 V s X F x c X H N j X 2 F k d m F u Y 2 V k X F x c X G N h c H N 0 b 2 5 l X F x c X H N h b G V z Z G V w d C 5 h Y 2 N k Y i 8 v U 2 F s Z X M u e 1 R v d G F s U 2 F s Z X M s M 3 0 m c X V v d D t d L C Z x d W 9 0 O 0 N v b H V t b k N v d W 5 0 J n F 1 b 3 Q 7 O j Q s J n F 1 b 3 Q 7 S 2 V 5 Q 2 9 s d W 1 u T m F t Z X M m c X V v d D s 6 W y Z x d W 9 0 O 0 l E J n F 1 b 3 Q 7 X S w m c X V v d D t D b 2 x 1 b W 5 J Z G V u d G l 0 a W V z J n F 1 b 3 Q 7 O l s m c X V v d D t T Z X J 2 Z X I u R G F 0 Y W J h c 2 V c X C 8 y L 0 Z p b G U v Y z p c X F x c d X N l c n N c X F x c b G l z Y V x c X F x k b 3 d u b G 9 h Z H N c X F x c c 2 F t I H B y b 2 p l Y 3 R z I D I w M T l c X F x c Z X h j Z W x c X F x c c 2 N f Y W R 2 Y W 5 j Z W R c X F x c Y 2 F w c 3 R v b m V c X F x c c 2 F s Z X N k Z X B 0 L m F j Y 2 R i L y 9 T Y W x l c y 5 7 S U Q s M H 0 m c X V v d D s s J n F 1 b 3 Q 7 U 2 V y d m V y L k R h d G F i Y X N l X F w v M i 9 G a W x l L 2 M 6 X F x c X H V z Z X J z X F x c X G x p c 2 F c X F x c Z G 9 3 b m x v Y W R z X F x c X H N h b S B w c m 9 q Z W N 0 c y A y M D E 5 X F x c X G V 4 Y 2 V s X F x c X H N j X 2 F k d m F u Y 2 V k X F x c X G N h c H N 0 b 2 5 l X F x c X H N h b G V z Z G V w d C 5 h Y 2 N k Y i 8 v U 2 F s Z X M u e 1 N h b G V z U m V w S U Q s M X 0 m c X V v d D s s J n F 1 b 3 Q 7 U 2 V y d m V y L k R h d G F i Y X N l X F w v M i 9 G a W x l L 2 M 6 X F x c X H V z Z X J z X F x c X G x p c 2 F c X F x c Z G 9 3 b m x v Y W R z X F x c X H N h b S B w c m 9 q Z W N 0 c y A y M D E 5 X F x c X G V 4 Y 2 V s X F x c X H N j X 2 F k d m F u Y 2 V k X F x c X G N h c H N 0 b 2 5 l X F x c X H N h b G V z Z G V w d C 5 h Y 2 N k Y i 8 v U 2 F s Z X M u e 1 V u a X R z U 2 9 s Z C w y f S Z x d W 9 0 O y w m c X V v d D t T Z X J 2 Z X I u R G F 0 Y W J h c 2 V c X C 8 y L 0 Z p b G U v Y z p c X F x c d X N l c n N c X F x c b G l z Y V x c X F x k b 3 d u b G 9 h Z H N c X F x c c 2 F t I H B y b 2 p l Y 3 R z I D I w M T l c X F x c Z X h j Z W x c X F x c c 2 N f Y W R 2 Y W 5 j Z W R c X F x c Y 2 F w c 3 R v b m V c X F x c c 2 F s Z X N k Z X B 0 L m F j Y 2 R i L y 9 T Y W x l c y 5 7 V G 9 0 Y W x T Y W x l c y w z 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X 1 N h b G V z P C 9 J d G V t U G F 0 a D 4 8 L 0 l 0 Z W 1 M b 2 N h d G l v b j 4 8 U 3 R h Y m x l R W 5 0 c m l l c y A v P j w v S X R l b T 4 8 S X R l b T 4 8 S X R l b U x v Y 2 F 0 a W 9 u P j x J d G V t V H l w Z T 5 G b 3 J t d W x h P C 9 J d G V t V H l w Z T 4 8 S X R l b V B h d G g + U 2 V j d G l v b j E v U 2 F s Z X N S 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E 5 L T A 4 L T E z V D E z O j M 4 O j A 2 L j Q y M D M 0 O D B a I i A v P j x F b n R y e S B U e X B l P S J G a W x s Q 2 9 s d W 1 u V H l w Z X M i I F Z h b H V l P S J z Q l F Z R y I g L z 4 8 R W 5 0 c n k g V H l w Z T 0 i R m l s b E N v b H V t b k 5 h b W V z I i B W Y W x 1 Z T 0 i c 1 s m c X V v d D t T Y W x l c 1 J l c E l E J n F 1 b 3 Q 7 L C Z x d W 9 0 O 0 x h c 3 R O Y W 1 l J n F 1 b 3 Q 7 L C Z x d W 9 0 O 1 J l Z 2 l v b i Z x d W 9 0 O 1 0 i I C 8 + P E V u d H J 5 I F R 5 c G U 9 I k Z p b G x T d G F 0 d X M i I F Z h b H V l P S J z Q 2 9 t c G x l d G U i I C 8 + P E V u d H J 5 I F R 5 c G U 9 I l J l b G F 0 a W 9 u c 2 h p c E l u Z m 9 D b 2 5 0 Y W l u Z X I i I F Z h b H V l P S J z e y Z x d W 9 0 O 2 N v b H V t b k N v d W 5 0 J n F 1 b 3 Q 7 O j M s J n F 1 b 3 Q 7 a 2 V 5 Q 2 9 s d W 1 u T m F t Z X M m c X V v d D s 6 W y Z x d W 9 0 O 1 N h b G V z U m V w S U Q m c X V v d D t d L C Z x d W 9 0 O 3 F 1 Z X J 5 U m V s Y X R p b 2 5 z a G l w c y Z x d W 9 0 O z p b X S w m c X V v d D t j b 2 x 1 b W 5 J Z G V u d G l 0 a W V z J n F 1 b 3 Q 7 O l s m c X V v d D t T Z X J 2 Z X I u R G F 0 Y W J h c 2 V c X C 8 y L 0 Z p b G U v Y z p c X F x c d X N l c n N c X F x c b G l z Y V x c X F x k b 3 d u b G 9 h Z H N c X F x c c 2 F t I H B y b 2 p l Y 3 R z I D I w M T l c X F x c Z X h j Z W x c X F x c c 2 N f Y W R 2 Y W 5 j Z W R c X F x c Y 2 F w c 3 R v b m V c X F x c c 2 F s Z X N k Z X B 0 L m F j Y 2 R i L y 9 T Y W x l c 1 J l c H M u e 1 N h b G V z U m V w S U Q s M H 0 m c X V v d D s s J n F 1 b 3 Q 7 U 2 V y d m V y L k R h d G F i Y X N l X F w v M i 9 G a W x l L 2 M 6 X F x c X H V z Z X J z X F x c X G x p c 2 F c X F x c Z G 9 3 b m x v Y W R z X F x c X H N h b S B w c m 9 q Z W N 0 c y A y M D E 5 X F x c X G V 4 Y 2 V s X F x c X H N j X 2 F k d m F u Y 2 V k X F x c X G N h c H N 0 b 2 5 l X F x c X H N h b G V z Z G V w d C 5 h Y 2 N k Y i 8 v U 2 F s Z X N S Z X B z L n t M Y X N 0 T m F t Z S w x f S Z x d W 9 0 O y w m c X V v d D t T Z X J 2 Z X I u R G F 0 Y W J h c 2 V c X C 8 y L 0 Z p b G U v Y z p c X F x c d X N l c n N c X F x c b G l z Y V x c X F x k b 3 d u b G 9 h Z H N c X F x c c 2 F t I H B y b 2 p l Y 3 R z I D I w M T l c X F x c Z X h j Z W x c X F x c c 2 N f Y W R 2 Y W 5 j Z W R c X F x c Y 2 F w c 3 R v b m V c X F x c c 2 F s Z X N k Z X B 0 L m F j Y 2 R i L y 9 T Y W x l c 1 J l c H M u e 1 J l Z 2 l v b i w y f S Z x d W 9 0 O 1 0 s J n F 1 b 3 Q 7 Q 2 9 s d W 1 u Q 2 9 1 b n Q m c X V v d D s 6 M y w m c X V v d D t L Z X l D b 2 x 1 b W 5 O Y W 1 l c y Z x d W 9 0 O z p b J n F 1 b 3 Q 7 U 2 F s Z X N S Z X B J R C Z x d W 9 0 O 1 0 s J n F 1 b 3 Q 7 Q 2 9 s d W 1 u S W R l b n R p d G l l c y Z x d W 9 0 O z p b J n F 1 b 3 Q 7 U 2 V y d m V y L k R h d G F i Y X N l X F w v M i 9 G a W x l L 2 M 6 X F x c X H V z Z X J z X F x c X G x p c 2 F c X F x c Z G 9 3 b m x v Y W R z X F x c X H N h b S B w c m 9 q Z W N 0 c y A y M D E 5 X F x c X G V 4 Y 2 V s X F x c X H N j X 2 F k d m F u Y 2 V k X F x c X G N h c H N 0 b 2 5 l X F x c X H N h b G V z Z G V w d C 5 h Y 2 N k Y i 8 v U 2 F s Z X N S Z X B z L n t T Y W x l c 1 J l c E l E L D B 9 J n F 1 b 3 Q 7 L C Z x d W 9 0 O 1 N l c n Z l c i 5 E Y X R h Y m F z Z V x c L z I v R m l s Z S 9 j O l x c X F x 1 c 2 V y c 1 x c X F x s a X N h X F x c X G R v d 2 5 s b 2 F k c 1 x c X F x z Y W 0 g c H J v a m V j d H M g M j A x O V x c X F x l e G N l b F x c X F x z Y 1 9 h Z H Z h b m N l Z F x c X F x j Y X B z d G 9 u Z V x c X F x z Y W x l c 2 R l c H Q u Y W N j Z G I v L 1 N h b G V z U m V w c y 5 7 T G F z d E 5 h b W U s M X 0 m c X V v d D s s J n F 1 b 3 Q 7 U 2 V y d m V y L k R h d G F i Y X N l X F w v M i 9 G a W x l L 2 M 6 X F x c X H V z Z X J z X F x c X G x p c 2 F c X F x c Z G 9 3 b m x v Y W R z X F x c X H N h b S B w c m 9 q Z W N 0 c y A y M D E 5 X F x c X G V 4 Y 2 V s X F x c X H N j X 2 F k d m F u Y 2 V k X F x c X G N h c H N 0 b 2 5 l X F x c X H N h b G V z Z G V w d C 5 h Y 2 N k Y i 8 v U 2 F s Z X N S Z X B z L n t S Z W d p b 2 4 s M n 0 m c X V v d D t d L C Z x d W 9 0 O 1 J l b G F 0 a W 9 u c 2 h p c E l u Z m 8 m c X V v d D s 6 W 1 1 9 I i A v P j w v U 3 R h Y m x l R W 5 0 c m l l c z 4 8 L 0 l 0 Z W 0 + P E l 0 Z W 0 + P E l 0 Z W 1 M b 2 N h d G l v b j 4 8 S X R l b V R 5 c G U + R m 9 y b X V s Y T w v S X R l b V R 5 c G U + P E l 0 Z W 1 Q Y X R o P l N l Y 3 R p b 2 4 x L 1 N h b G V z U m V w c y 9 T b 3 V y Y 2 U 8 L 0 l 0 Z W 1 Q Y X R o P j w v S X R l b U x v Y 2 F 0 a W 9 u P j x T d G F i b G V F b n R y a W V z I C 8 + P C 9 J d G V t P j x J d G V t P j x J d G V t T G 9 j Y X R p b 2 4 + P E l 0 Z W 1 U e X B l P k Z v c m 1 1 b G E 8 L 0 l 0 Z W 1 U e X B l P j x J d G V t U G F 0 a D 5 T Z W N 0 a W 9 u M S 9 T Y W x l c 1 J l c H M v X 1 N h b G V z U m V w c z w v S X R l b V B h d G g + P C 9 J d G V t T G 9 j Y X R p b 2 4 + P F N 0 Y W J s Z U V u d H J p Z X M g L z 4 8 L 0 l 0 Z W 0 + P E l 0 Z W 0 + P E l 0 Z W 1 M b 2 N h d G l v b j 4 8 S X R l b V R 5 c G U + R m 9 y b X V s Y T w v S X R l b V R 5 c G U + P E l 0 Z W 1 Q Y X R o P l N l Y 3 R p b 2 4 x L 0 V k d W 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C 0 x M i 0 w O V Q x N j o w O T o 0 N C 4 2 O D g y M T U 1 W i I g L z 4 8 R W 5 0 c n k g V H l w Z T 0 i R m l s b E N v b H V t b l R 5 c G V z I i B W Y W x 1 Z T 0 i c 0 J n W U F B Q T 0 9 I i A v P j x F b n R y e S B U e X B l P S J G a W x s Q 2 9 s d W 1 u T m F t Z X M i I F Z h b H V l P S J z W y Z x d W 9 0 O 1 d 5 b 2 1 p b m c g Q 2 9 1 b n R p Z X M m c X V v d D s s J n F 1 b 3 Q 7 Q 2 9 s d W 1 u M y Z x d W 9 0 O y w m c X V v d D t D b 2 x 1 b W 4 0 J n F 1 b 3 Q 7 L C Z x d W 9 0 O 0 N v b H V t b j 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Z H V j Y X R p b 2 4 v Q X V 0 b 1 J l b W 9 2 Z W R D b 2 x 1 b W 5 z M S 5 7 V 3 l v b W l u Z y B D b 3 V u d G l l c y w w f S Z x d W 9 0 O y w m c X V v d D t T Z W N 0 a W 9 u M S 9 F Z H V j Y X R p b 2 4 v Q X V 0 b 1 J l b W 9 2 Z W R D b 2 x 1 b W 5 z M S 5 7 Q 2 9 s d W 1 u M y w x f S Z x d W 9 0 O y w m c X V v d D t T Z W N 0 a W 9 u M S 9 F Z H V j Y X R p b 2 4 v Q X V 0 b 1 J l b W 9 2 Z W R D b 2 x 1 b W 5 z M S 5 7 Q 2 9 s d W 1 u N C w y f S Z x d W 9 0 O y w m c X V v d D t T Z W N 0 a W 9 u M S 9 F Z H V j Y X R p b 2 4 v Q X V 0 b 1 J l b W 9 2 Z W R D b 2 x 1 b W 5 z M S 5 7 Q 2 9 s d W 1 u N S w z f S Z x d W 9 0 O 1 0 s J n F 1 b 3 Q 7 Q 2 9 s d W 1 u Q 2 9 1 b n Q m c X V v d D s 6 N C w m c X V v d D t L Z X l D b 2 x 1 b W 5 O Y W 1 l c y Z x d W 9 0 O z p b X S w m c X V v d D t D b 2 x 1 b W 5 J Z G V u d G l 0 a W V z J n F 1 b 3 Q 7 O l s m c X V v d D t T Z W N 0 a W 9 u M S 9 F Z H V j Y X R p b 2 4 v Q X V 0 b 1 J l b W 9 2 Z W R D b 2 x 1 b W 5 z M S 5 7 V 3 l v b W l u Z y B D b 3 V u d G l l c y w w f S Z x d W 9 0 O y w m c X V v d D t T Z W N 0 a W 9 u M S 9 F Z H V j Y X R p b 2 4 v Q X V 0 b 1 J l b W 9 2 Z W R D b 2 x 1 b W 5 z M S 5 7 Q 2 9 s d W 1 u M y w x f S Z x d W 9 0 O y w m c X V v d D t T Z W N 0 a W 9 u M S 9 F Z H V j Y X R p b 2 4 v Q X V 0 b 1 J l b W 9 2 Z W R D b 2 x 1 b W 5 z M S 5 7 Q 2 9 s d W 1 u N C w y f S Z x d W 9 0 O y w m c X V v d D t T Z W N 0 a W 9 u M S 9 F Z H V j Y X R p b 2 4 v Q X V 0 b 1 J l b W 9 2 Z W R D b 2 x 1 b W 5 z M S 5 7 Q 2 9 s d W 1 u N S w z f S Z x d W 9 0 O 1 0 s J n F 1 b 3 Q 7 U m V s Y X R p b 2 5 z a G l w S W 5 m b y Z x d W 9 0 O z p b X X 0 i I C 8 + P C 9 T d G F i b G V F b n R y a W V z P j w v S X R l b T 4 8 S X R l b T 4 8 S X R l b U x v Y 2 F 0 a W 9 u P j x J d G V t V H l w Z T 5 G b 3 J t d W x h P C 9 J d G V t V H l w Z T 4 8 S X R l b V B h d G g + U 2 V j d G l v b j E v R W R 1 Y 2 F 0 a W 9 u L 1 N v d X J j Z T w v S X R l b V B h d G g + P C 9 J d G V t T G 9 j Y X R p b 2 4 + P F N 0 Y W J s Z U V u d H J p Z X M g L z 4 8 L 0 l 0 Z W 0 + P E l 0 Z W 0 + P E l 0 Z W 1 M b 2 N h d G l v b j 4 8 S X R l b V R 5 c G U + R m 9 y b X V s Y T w v S X R l b V R 5 c G U + P E l 0 Z W 1 Q Y X R o P l N l Y 3 R p b 2 4 x L 0 V k d W N h d G l v b i 9 F Z H V j Y X R p b 2 5 f U 2 h l Z X Q 8 L 0 l 0 Z W 1 Q Y X R o P j w v S X R l b U x v Y 2 F 0 a W 9 u P j x T d G F i b G V F b n R y a W V z I C 8 + P C 9 J d G V t P j x J d G V t P j x J d G V t T G 9 j Y X R p b 2 4 + P E l 0 Z W 1 U e X B l P k Z v c m 1 1 b G E 8 L 0 l 0 Z W 1 U e X B l P j x J d G V t U G F 0 a D 5 T Z W N 0 a W 9 u M S 9 F Z H V j Y X R p b 2 4 v U H J v b W 9 0 Z W Q l M j B I Z W F k Z X J z P C 9 J d G V t U G F 0 a D 4 8 L 0 l 0 Z W 1 M b 2 N h d G l v b j 4 8 U 3 R h Y m x l R W 5 0 c m l l c y A v P j w v S X R l b T 4 8 S X R l b T 4 8 S X R l b U x v Y 2 F 0 a W 9 u P j x J d G V t V H l w Z T 5 G b 3 J t d W x h P C 9 J d G V t V H l w Z T 4 8 S X R l b V B h d G g + U 2 V j d G l v b j E v R W R 1 Y 2 F 0 a W 9 u L 0 N o Y W 5 n Z W Q l M j B U e X B l P C 9 J d G V t U G F 0 a D 4 8 L 0 l 0 Z W 1 M b 2 N h d G l v b j 4 8 U 3 R h Y m x l R W 5 0 c m l l c y A v P j w v S X R l b T 4 8 S X R l b T 4 8 S X R l b U x v Y 2 F 0 a W 9 u P j x J d G V t V H l w Z T 5 G b 3 J t d W x h P C 9 J d G V t V H l w Z T 4 8 S X R l b V B h d G g + U 2 V j d G l v b j E v R W R 1 Y 2 F 0 a W 9 u L 1 J l b W 9 2 Z W Q l M j B U b 3 A l M j B S b 3 d z P C 9 J d G V t U G F 0 a D 4 8 L 0 l 0 Z W 1 M b 2 N h d G l v b j 4 8 U 3 R h Y m x l R W 5 0 c m l l c y A v P j w v S X R l b T 4 8 S X R l b T 4 8 S X R l b U x v Y 2 F 0 a W 9 u P j x J d G V t V H l w Z T 5 G b 3 J t d W x h P C 9 J d G V t V H l w Z T 4 8 S X R l b V B h d G g + U 2 V j d G l v b j E v R W R 1 Y 2 F 0 a W 9 u L 1 J l b W 9 2 Z W Q l M j B D b 2 x 1 b W 5 z P C 9 J d G V t U G F 0 a D 4 8 L 0 l 0 Z W 1 M b 2 N h d G l v b j 4 8 U 3 R h Y m x l R W 5 0 c m l l c y A v P j w v S X R l b T 4 8 S X R l b T 4 8 S X R l b U x v Y 2 F 0 a W 9 u P j x J d G V t V H l w Z T 5 G b 3 J t d W x h P C 9 J d G V t V H l w Z T 4 8 S X R l b V B h d G g + U 2 V j d G l v b j E v R W R 1 Y 2 F 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V k d W N h d G l v b i B h b m Q g Q W d l I i A v P j x F b n R y e S B U e X B l P S J S Z W N v d m V y e V R h c m d l d E N v b H V t b i I g V m F s d W U 9 I m w x I i A v P j x F b n R y e S B U e X B l P S J S Z W N v d m V y e V R h c m d l d F J v d y I g V m F s d W U 9 I m w y 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w L T E y L T A 5 V D E 2 O j E x O j U 4 L j Y 5 N j Q x N j Z a I i A v P j x F b n R y e S B U e X B l P S J G a W x s Q 2 9 s d W 1 u V H l w Z X M i I F Z h b H V l P S J z Q m d Z Q U F B P T 0 i I C 8 + P E V u d H J 5 I F R 5 c G U 9 I k Z p b G x D b 2 x 1 b W 5 O Y W 1 l c y I g V m F s d W U 9 I n N b J n F 1 b 3 Q 7 V 3 l v b W l u Z y B D b 3 V u d G l l c y Z x d W 9 0 O y w m c X V v d D t D b 2 x 1 b W 4 z J n F 1 b 3 Q 7 L C Z x d W 9 0 O 0 N v b H V t b j Q m c X V v d D s s J n F 1 b 3 Q 7 Q 2 9 s d W 1 u N 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k d W N h d G l v b i A o M i k v Q X V 0 b 1 J l b W 9 2 Z W R D b 2 x 1 b W 5 z M S 5 7 V 3 l v b W l u Z y B D b 3 V u d G l l c y w w f S Z x d W 9 0 O y w m c X V v d D t T Z W N 0 a W 9 u M S 9 F Z H V j Y X R p b 2 4 g K D I p L 0 F 1 d G 9 S Z W 1 v d m V k Q 2 9 s d W 1 u c z E u e 0 N v b H V t b j M s M X 0 m c X V v d D s s J n F 1 b 3 Q 7 U 2 V j d G l v b j E v R W R 1 Y 2 F 0 a W 9 u I C g y K S 9 B d X R v U m V t b 3 Z l Z E N v b H V t b n M x L n t D b 2 x 1 b W 4 0 L D J 9 J n F 1 b 3 Q 7 L C Z x d W 9 0 O 1 N l Y 3 R p b 2 4 x L 0 V k d W N h d G l v b i A o M i k v Q X V 0 b 1 J l b W 9 2 Z W R D b 2 x 1 b W 5 z M S 5 7 Q 2 9 s d W 1 u N S w z f S Z x d W 9 0 O 1 0 s J n F 1 b 3 Q 7 Q 2 9 s d W 1 u Q 2 9 1 b n Q m c X V v d D s 6 N C w m c X V v d D t L Z X l D b 2 x 1 b W 5 O Y W 1 l c y Z x d W 9 0 O z p b X S w m c X V v d D t D b 2 x 1 b W 5 J Z G V u d G l 0 a W V z J n F 1 b 3 Q 7 O l s m c X V v d D t T Z W N 0 a W 9 u M S 9 F Z H V j Y X R p b 2 4 g K D I p L 0 F 1 d G 9 S Z W 1 v d m V k Q 2 9 s d W 1 u c z E u e 1 d 5 b 2 1 p b m c g Q 2 9 1 b n R p Z X M s M H 0 m c X V v d D s s J n F 1 b 3 Q 7 U 2 V j d G l v b j E v R W R 1 Y 2 F 0 a W 9 u I C g y K S 9 B d X R v U m V t b 3 Z l Z E N v b H V t b n M x L n t D b 2 x 1 b W 4 z L D F 9 J n F 1 b 3 Q 7 L C Z x d W 9 0 O 1 N l Y 3 R p b 2 4 x L 0 V k d W N h d G l v b i A o M i k v Q X V 0 b 1 J l b W 9 2 Z W R D b 2 x 1 b W 5 z M S 5 7 Q 2 9 s d W 1 u N C w y f S Z x d W 9 0 O y w m c X V v d D t T Z W N 0 a W 9 u M S 9 F Z H V j Y X R p b 2 4 g K D I p L 0 F 1 d G 9 S Z W 1 v d m V k Q 2 9 s d W 1 u c z E u e 0 N v b H V t b j U s M 3 0 m c X V v d D t d L C Z x d W 9 0 O 1 J l b G F 0 a W 9 u c 2 h p c E l u Z m 8 m c X V v d D s 6 W 1 1 9 I i A v P j w v U 3 R h Y m x l R W 5 0 c m l l c z 4 8 L 0 l 0 Z W 0 + P E l 0 Z W 0 + P E l 0 Z W 1 M b 2 N h d G l v b j 4 8 S X R l b V R 5 c G U + R m 9 y b X V s Y T w v S X R l b V R 5 c G U + P E l 0 Z W 1 Q Y X R o P l N l Y 3 R p b 2 4 x L 0 V k d W N h d G l v b i U y M C g y K S 9 T b 3 V y Y 2 U 8 L 0 l 0 Z W 1 Q Y X R o P j w v S X R l b U x v Y 2 F 0 a W 9 u P j x T d G F i b G V F b n R y a W V z I C 8 + P C 9 J d G V t P j x J d G V t P j x J d G V t T G 9 j Y X R p b 2 4 + P E l 0 Z W 1 U e X B l P k Z v c m 1 1 b G E 8 L 0 l 0 Z W 1 U e X B l P j x J d G V t U G F 0 a D 5 T Z W N 0 a W 9 u M S 9 F Z H V j Y X R p b 2 4 l M j A o M i k v R W R 1 Y 2 F 0 a W 9 u X 1 N o Z W V 0 P C 9 J d G V t U G F 0 a D 4 8 L 0 l 0 Z W 1 M b 2 N h d G l v b j 4 8 U 3 R h Y m x l R W 5 0 c m l l c y A v P j w v S X R l b T 4 8 S X R l b T 4 8 S X R l b U x v Y 2 F 0 a W 9 u P j x J d G V t V H l w Z T 5 G b 3 J t d W x h P C 9 J d G V t V H l w Z T 4 8 S X R l b V B h d G g + U 2 V j d G l v b j E v R W R 1 Y 2 F 0 a W 9 u J T I w K D I p L 1 B y b 2 1 v d G V k J T I w S G V h Z G V y c z w v S X R l b V B h d G g + P C 9 J d G V t T G 9 j Y X R p b 2 4 + P F N 0 Y W J s Z U V u d H J p Z X M g L z 4 8 L 0 l 0 Z W 0 + P E l 0 Z W 0 + P E l 0 Z W 1 M b 2 N h d G l v b j 4 8 S X R l b V R 5 c G U + R m 9 y b X V s Y T w v S X R l b V R 5 c G U + P E l 0 Z W 1 Q Y X R o P l N l Y 3 R p b 2 4 x L 0 V k d W N h d G l v b i U y M C g y K S 9 D a G F u Z 2 V k J T I w V H l w Z T w v S X R l b V B h d G g + P C 9 J d G V t T G 9 j Y X R p b 2 4 + P F N 0 Y W J s Z U V u d H J p Z X M g L z 4 8 L 0 l 0 Z W 0 + P E l 0 Z W 0 + P E l 0 Z W 1 M b 2 N h d G l v b j 4 8 S X R l b V R 5 c G U + R m 9 y b X V s Y T w v S X R l b V R 5 c G U + P E l 0 Z W 1 Q Y X R o P l N l Y 3 R p b 2 4 x L 0 V k d W N h d G l v b i U y M C g y K S 9 S Z W 1 v d m V k J T I w V G 9 w J T I w U m 9 3 c z w v S X R l b V B h d G g + P C 9 J d G V t T G 9 j Y X R p b 2 4 + P F N 0 Y W J s Z U V u d H J p Z X M g L z 4 8 L 0 l 0 Z W 0 + P E l 0 Z W 0 + P E l 0 Z W 1 M b 2 N h d G l v b j 4 8 S X R l b V R 5 c G U + R m 9 y b X V s Y T w v S X R l b V R 5 c G U + P E l 0 Z W 1 Q Y X R o P l N l Y 3 R p b 2 4 x L 0 V k d W N h d G l v b i U y M C g y K S 9 S Z W 1 v d m V k J T I w Q 2 9 s d W 1 u c z w v S X R l b V B h d G g + P C 9 J d G V t T G 9 j Y X R p b 2 4 + P F N 0 Y W J s Z U V u d H J p Z X M g L z 4 8 L 0 l 0 Z W 0 + P E l 0 Z W 0 + P E l 0 Z W 1 M b 2 N h d G l v b j 4 8 S X R l b V R 5 c G U + R m 9 y b X V s Y T w v S X R l b V R 5 c G U + P E l 0 Z W 1 Q Y X R o P l N l Y 3 R p b 2 4 x L 1 B v c H V s 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9 w d W x h d G l v b i B h b m Q g S W 5 j b 2 1 l I i A v P j x F b n R y e S B U e X B l P S J S Z W N v d m V y e V R h c m d l d E N v b H V t b i I g V m F s d W U 9 I m w x I i A v P j x F b n R y e S B U e X B l P S J S Z W N v d m V y e V R h c m d l d F J v d y I g V m F s d W U 9 I m w y I i A v P j x F b n R y e S B U e X B l P S J G a W x s V G F y Z 2 V 0 I i B W Y W x 1 Z T 0 i c 1 B v c H V s Y X R p b 2 4 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A t M T I t M D l U M T Y 6 M T M 6 M j E u M T U y O T E x M F o i I C 8 + P E V u d H J 5 I F R 5 c G U 9 I k Z p b G x D b 2 x 1 b W 5 U e X B l c y I g V m F s d W U 9 I n N C Z 1 l H Q X d N R C I g L z 4 8 R W 5 0 c n k g V H l w Z T 0 i R m l s b E N v b H V t b k 5 h b W V z I i B W Y W x 1 Z T 0 i c 1 s m c X V v d D t H Z W 8 g S U Q m c X V v d D s s J n F 1 b 3 Q 7 U 3 R h d G U m c X V v d D s s J n F 1 b 3 Q 7 Q 2 9 1 b n R 5 J n F 1 b 3 Q 7 L C Z x d W 9 0 O 1 B v c H V s Y X R p b 2 4 m c X V v d D s s J n F 1 b 3 Q 7 Q X J l Y S A o c 3 E g b W k p J n F 1 b 3 Q 7 L C Z x d W 9 0 O 0 1 l Z G l h b i B J b m N v 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b 3 B 1 b G F 0 a W 9 u L 0 F 1 d G 9 S Z W 1 v d m V k Q 2 9 s d W 1 u c z E u e 0 d l b y B J R C w w f S Z x d W 9 0 O y w m c X V v d D t T Z W N 0 a W 9 u M S 9 Q b 3 B 1 b G F 0 a W 9 u L 0 F 1 d G 9 S Z W 1 v d m V k Q 2 9 s d W 1 u c z E u e 1 N 0 Y X R l L D F 9 J n F 1 b 3 Q 7 L C Z x d W 9 0 O 1 N l Y 3 R p b 2 4 x L 1 B v c H V s Y X R p b 2 4 v Q X V 0 b 1 J l b W 9 2 Z W R D b 2 x 1 b W 5 z M S 5 7 Q 2 9 1 b n R 5 L D J 9 J n F 1 b 3 Q 7 L C Z x d W 9 0 O 1 N l Y 3 R p b 2 4 x L 1 B v c H V s Y X R p b 2 4 v Q X V 0 b 1 J l b W 9 2 Z W R D b 2 x 1 b W 5 z M S 5 7 U G 9 w d W x h d G l v b i w z f S Z x d W 9 0 O y w m c X V v d D t T Z W N 0 a W 9 u M S 9 Q b 3 B 1 b G F 0 a W 9 u L 0 F 1 d G 9 S Z W 1 v d m V k Q 2 9 s d W 1 u c z E u e 0 F y Z W E g K H N x I G 1 p K S w 0 f S Z x d W 9 0 O y w m c X V v d D t T Z W N 0 a W 9 u M S 9 Q b 3 B 1 b G F 0 a W 9 u L 0 F 1 d G 9 S Z W 1 v d m V k Q 2 9 s d W 1 u c z E u e 0 1 l Z G l h b i B J b m N v b W U s N X 0 m c X V v d D t d L C Z x d W 9 0 O 0 N v b H V t b k N v d W 5 0 J n F 1 b 3 Q 7 O j Y s J n F 1 b 3 Q 7 S 2 V 5 Q 2 9 s d W 1 u T m F t Z X M m c X V v d D s 6 W 1 0 s J n F 1 b 3 Q 7 Q 2 9 s d W 1 u S W R l b n R p d G l l c y Z x d W 9 0 O z p b J n F 1 b 3 Q 7 U 2 V j d G l v b j E v U G 9 w d W x h d G l v b i 9 B d X R v U m V t b 3 Z l Z E N v b H V t b n M x L n t H Z W 8 g S U Q s M H 0 m c X V v d D s s J n F 1 b 3 Q 7 U 2 V j d G l v b j E v U G 9 w d W x h d G l v b i 9 B d X R v U m V t b 3 Z l Z E N v b H V t b n M x L n t T d G F 0 Z S w x f S Z x d W 9 0 O y w m c X V v d D t T Z W N 0 a W 9 u M S 9 Q b 3 B 1 b G F 0 a W 9 u L 0 F 1 d G 9 S Z W 1 v d m V k Q 2 9 s d W 1 u c z E u e 0 N v d W 5 0 e S w y f S Z x d W 9 0 O y w m c X V v d D t T Z W N 0 a W 9 u M S 9 Q b 3 B 1 b G F 0 a W 9 u L 0 F 1 d G 9 S Z W 1 v d m V k Q 2 9 s d W 1 u c z E u e 1 B v c H V s Y X R p b 2 4 s M 3 0 m c X V v d D s s J n F 1 b 3 Q 7 U 2 V j d G l v b j E v U G 9 w d W x h d G l v b i 9 B d X R v U m V t b 3 Z l Z E N v b H V t b n M x L n t B c m V h I C h z c S B t a S k s N H 0 m c X V v d D s s J n F 1 b 3 Q 7 U 2 V j d G l v b j E v U G 9 w d W x h d G l v b i 9 B d X R v U m V t b 3 Z l Z E N v b H V t b n M x L n t N Z W R p Y W 4 g S W 5 j b 2 1 l L D V 9 J n F 1 b 3 Q 7 X S w m c X V v d D t S Z W x h d G l v b n N o a X B J b m Z v J n F 1 b 3 Q 7 O l t d f S I g L z 4 8 L 1 N 0 Y W J s Z U V u d H J p Z X M + P C 9 J d G V t P j x J d G V t P j x J d G V t T G 9 j Y X R p b 2 4 + P E l 0 Z W 1 U e X B l P k Z v c m 1 1 b G E 8 L 0 l 0 Z W 1 U e X B l P j x J d G V t U G F 0 a D 5 T Z W N 0 a W 9 u M S 9 Q b 3 B 1 b G F 0 a W 9 u L 1 N v d X J j Z T w v S X R l b V B h d G g + P C 9 J d G V t T G 9 j Y X R p b 2 4 + P F N 0 Y W J s Z U V u d H J p Z X M g L z 4 8 L 0 l 0 Z W 0 + P E l 0 Z W 0 + P E l 0 Z W 1 M b 2 N h d G l v b j 4 8 S X R l b V R 5 c G U + R m 9 y b X V s Y T w v S X R l b V R 5 c G U + P E l 0 Z W 1 Q Y X R o P l N l Y 3 R p b 2 4 x L 1 B v c H V s Y X R p b 2 4 v U G 9 w d W x h d G l v b l 9 T a G V l d D w v S X R l b V B h d G g + P C 9 J d G V t T G 9 j Y X R p b 2 4 + P F N 0 Y W J s Z U V u d H J p Z X M g L z 4 8 L 0 l 0 Z W 0 + P E l 0 Z W 0 + P E l 0 Z W 1 M b 2 N h d G l v b j 4 8 S X R l b V R 5 c G U + R m 9 y b X V s Y T w v S X R l b V R 5 c G U + P E l 0 Z W 1 Q Y X R o P l N l Y 3 R p b 2 4 x L 1 B v c H V s Y X R p b 2 4 v U H J v b W 9 0 Z W Q l M j B I Z W F k Z X J z P C 9 J d G V t U G F 0 a D 4 8 L 0 l 0 Z W 1 M b 2 N h d G l v b j 4 8 U 3 R h Y m x l R W 5 0 c m l l c y A v P j w v S X R l b T 4 8 S X R l b T 4 8 S X R l b U x v Y 2 F 0 a W 9 u P j x J d G V t V H l w Z T 5 G b 3 J t d W x h P C 9 J d G V t V H l w Z T 4 8 S X R l b V B h d G g + U 2 V j d G l v b j E v U G 9 w d W x h d G l v b i 9 D a G F u Z 2 V k J T I w V H l w Z T w v S X R l b V B h d G g + P C 9 J d G V t T G 9 j Y X R p b 2 4 + P F N 0 Y W J s Z U V u d H J p Z X M g L z 4 8 L 0 l 0 Z W 0 + P E l 0 Z W 0 + P E l 0 Z W 1 M b 2 N h d G l v b j 4 8 S X R l b V R 5 c G U + R m 9 y b X V s Y T w v S X R l b V R 5 c G U + P E l 0 Z W 1 Q Y X R o P l N l Y 3 R p b 2 4 x L 1 B v c H V s Y X R p b 2 4 v U 2 9 y d G V k J T I w U m 9 3 c z w v S X R l b V B h d G g + P C 9 J d G V t T G 9 j Y X R p b 2 4 + P F N 0 Y W J s Z U V u d H J p Z X M g L z 4 8 L 0 l 0 Z W 0 + P E l 0 Z W 0 + P E l 0 Z W 1 M b 2 N h d G l v b j 4 8 S X R l b V R 5 c G U + R m 9 y b X V s Y T w v S X R l b V R 5 c G U + P E l 0 Z W 1 Q Y X R o P l N l Y 3 R p b 2 4 x L 1 B v c H V s Y X R p b 2 4 v S 2 V w d C U y M E Z p c n N 0 J T I w U m 9 3 c z w v S X R l b V B h d G g + P C 9 J d G V t T G 9 j Y X R p b 2 4 + P F N 0 Y W J s Z U V u d H J p Z X M g L z 4 8 L 0 l 0 Z W 0 + P C 9 J d G V t c z 4 8 L 0 x v Y 2 F s U G F j a 2 F n Z U 1 l d G F k Y X R h R m l s Z T 4 W A A A A U E s F B g A A A A A A A A A A A A A A A A A A A A A A A C Y B A A A B A A A A 0 I y d 3 w E V 0 R G M e g D A T 8 K X 6 w E A A A C 9 8 8 Y g M C I O Q I X h z h F L G c q N A A A A A A I A A A A A A B B m A A A A A Q A A I A A A A L b / 3 I 8 G U d h 9 B 3 2 f a a d j K w u M e m e N Z R L R 1 0 w I g / s 2 E P q i A A A A A A 6 A A A A A A g A A I A A A A G G d K E J e l 6 D O q S P q y P Y E 6 C a m p / U Q h r o o A R + W F F p e k o 5 T U A A A A B 1 B 3 6 a m f w n J E G + H c r E A k i / t c Q Z s R e R w U + R i 6 H q T J S k a T R R c c N y 7 2 F d Y y x X K z C n W I l i e p a 8 P W h O Z A / f J A D R t 2 N f m L D u U V 9 p S M h 8 I u y h R H 0 n a Q A A A A B b t 6 z F o p t F v s 8 z D 0 6 R d g X U 6 + / u h F i M + d 3 g L w v 4 A T 1 D M 4 v 4 Y u U q R p N r n 7 E q F j 1 2 I j W w Y E T h r m C c o T k A J U G U s C r E = < / 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 S a l e s R e p s 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 S a l e s R e p s 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 C o l u m n s \ S a l e s R e p I D < / K e y > < / D i a g r a m O b j e c t K e y > < D i a g r a m O b j e c t K e y > < K e y > C o l u m n s \ L a s t N a m e 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 C o l u m n s \ S a l e s R e p I D < / 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  I D < / K e y > < / D i a g r a m O b j e c t K e y > < D i a g r a m O b j e c t K e y > < K e y > C o l u m n s \ S t a t e < / K e y > < / D i a g r a m O b j e c t K e y > < D i a g r a m O b j e c t K e y > < K e y > C o l u m n s \ C o u n t y < / K e y > < / D i a g r a m O b j e c t K e y > < D i a g r a m O b j e c t K e y > < K e y > C o l u m n s \ P o p u l a t i o n < / K e y > < / D i a g r a m O b j e c t K e y > < D i a g r a m O b j e c t K e y > < K e y > C o l u m n s \ A r e a   ( s q   m i ) < / K e y > < / D i a g r a m O b j e c t K e y > < D i a g r a m O b j e c t K e y > < K e y > C o l u m n s \ M e d i a n   I n c o m e 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  I D < / 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 C o l u m n s \ C o u n t y 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 C o l u m n s \ A r e a   ( s q   m i ) < / K e y > < / a : K e y > < a : V a l u e   i : t y p e = " M e a s u r e G r i d N o d e V i e w S t a t e " > < C o l u m n > 4 < / C o l u m n > < L a y e d O u t > t r u e < / L a y e d O u t > < / a : V a l u e > < / a : K e y V a l u e O f D i a g r a m O b j e c t K e y a n y T y p e z b w N T n L X > < a : K e y V a l u e O f D i a g r a m O b j e c t K e y a n y T y p e z b w N T n L X > < a : K e y > < K e y > C o l u m n s \ M e d i a n   I n c o m e < / K e y > < / a : K e y > < a : V a l u e   i : t y p e = " M e a s u r e G r i d N o d e V i e w S t a t e " > < C o l u m n > 5 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 C o l u m n s \ S a l e s R e p I D < / K e y > < / D i a g r a m O b j e c t K e y > < D i a g r a m O b j e c t K e y > < K e y > C o l u m n s \ U n i t s S o l d < / K e y > < / D i a g r a m O b j e c t K e y > < D i a g r a m O b j e c t K e y > < K e y > C o l u m n s \ T o t a l S a l e s 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 5 < / F o c u s R o w > < S e l e c t i o n E n d C o l u m n > 2 < / S e l e c t i o n E n d C o l u m n > < S e l e c t i o n E n d R o w > 5 < / S e l e c t i o n E n d R o w > < S e l e c t i o n S t a r t C o l u m n > 2 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 C o l u m n s \ S a l e s R e p I D < / K e y > < / a : K e y > < a : V a l u e   i : t y p e = " M e a s u r e G r i d N o d e V i e w S t a t e " > < C o l u m n > 1 < / C o l u m n > < L a y e d O u t > t r u e < / L a y e d O u t > < / a : V a l u e > < / a : K e y V a l u e O f D i a g r a m O b j e c t K e y a n y T y p e z b w N T n L X > < a : K e y V a l u e O f D i a g r a m O b j e c t K e y a n y T y p e z b w N T n L X > < a : K e y > < K e y > C o l u m n s \ U n i t s S o l d < / K e y > < / a : K e y > < a : V a l u e   i : t y p e = " M e a s u r e G r i d N o d e V i e w S t a t e " > < C o l u m n > 2 < / C o l u m n > < L a y e d O u t > t r u e < / L a y e d O u t > < / a : V a l u e > < / a : K e y V a l u e O f D i a g r a m O b j e c t K e y a n y T y p e z b w N T n L X > < a : K e y V a l u e O f D i a g r a m O b j e c t K e y a n y T y p e z b w N T n L X > < a : K e y > < K e y > C o l u m n s \ T o t a l S a l e s < / K e y > < / a : K e y > < a : V a l u e   i : t y p e = " M e a s u r e G r i d N o d e V i e w S t a t e " > < C o l u m n > 3 < / C o l u m n > < L a y e d O u t > t r u e < / L a y e d O u t > < / a : V a l u e > < / a : K e y V a l u e O f D i a g r a m O b j e c t K e y a n y T y p e z b w N T n L X > < / V i e w S t a t e s > < / D i a g r a m M a n a g e r . S e r i a l i z a b l e D i a g r a m > < D i a g r a m M a n a g e r . S e r i a l i z a b l e D i a g r a m > < A d a p t e r   i : t y p e = " M e a s u r e D i a g r a m S a n d b o x A d a p t e r " > < T a b l e N a m e > E d u c a t i o n _ _ 2 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 C o l u m n s \ W y o m i n g   C o u n t i e s < / K e y > < / D i a g r a m O b j e c t K e y > < D i a g r a m O b j e c t K e y > < K e y > C o l u m n s \ C o l u m n 3 < / K e y > < / D i a g r a m O b j e c t K e y > < D i a g r a m O b j e c t K e y > < K e y > C o l u m n s \ C o l u m n 4 < / K e y > < / D i a g r a m O b j e c t K e y > < D i a g r a m O b j e c t K e y > < K e y > C o l u m n s \ C o l u m n 5 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 C o l u m n s \ W y o m i n g   C o u n t i e s < / K e y > < / a : K e y > < a : V a l u e   i : t y p e = " M e a s u r e G r i d N o d e V i e w S t a t e " > < L a y e d O u t > t r u e < / L a y e d O u t > < / a : V a l u e > < / a : K e y V a l u e O f D i a g r a m O b j e c t K e y a n y T y p e z b w N T n L X > < a : K e y V a l u e O f D i a g r a m O b j e c t K e y a n y T y p e z b w N T n L X > < a : K e y > < K e y > C o l u m n s \ C o l u m n 3 < / K e y > < / a : K e y > < a : V a l u e   i : t y p e = " M e a s u r e G r i d N o d e V i e w S t a t e " > < C o l u m n > 1 < / C o l u m n > < L a y e d O u t > t r u e < / L a y e d O u t > < / a : V a l u e > < / a : K e y V a l u e O f D i a g r a m O b j e c t K e y a n y T y p e z b w N T n L X > < a : K e y V a l u e O f D i a g r a m O b j e c t K e y a n y T y p e z b w N T n L X > < a : K e y > < K e y > C o l u m n s \ C o l u m n 4 < / K e y > < / a : K e y > < a : V a l u e   i : t y p e = " M e a s u r e G r i d N o d e V i e w S t a t e " > < C o l u m n > 2 < / C o l u m n > < L a y e d O u t > t r u e < / L a y e d O u t > < / a : V a l u e > < / a : K e y V a l u e O f D i a g r a m O b j e c t K e y a n y T y p e z b w N T n L X > < a : K e y V a l u e O f D i a g r a m O b j e c t K e y a n y T y p e z b w N T n L X > < a : K e y > < K e y > C o l u m n s \ C o l u m n 5 < / K e y > < / a : K e y > < a : V a l u e   i : t y p e = " M e a s u r e G r i d N o d e V i e w S t a t e " > < C o l u m n > 3 < / 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 C o l u m n s \ U n i t s S o l d < / K e y > < / a : K e y > < a : V a l u e   i : t y p e = " T a b l e W i d g e t B a s e V i e w S t a t e " / > < / a : K e y V a l u e O f D i a g r a m O b j e c t K e y a n y T y p e z b w N T n L X > < a : K e y V a l u e O f D i a g r a m O b j e c t K e y a n y T y p e z b w N T n L X > < a : K e y > < K e y > C o l u m n s \ T o t a l S a l e s 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  I D 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 C o l u m n s \ A r e a   ( s q   m i ) < / 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 C o l u m n s \ W y o m i n g   C o u n t i e s < / 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 S a l e s _ 9 c d e b a 0 0 - 8 7 8 a - 4 f 1 e - 9 1 5 9 - a f 0 4 1 3 5 5 b b e c < / K e y > < V a l u e   x m l n s : a = " h t t p : / / s c h e m a s . d a t a c o n t r a c t . o r g / 2 0 0 4 / 0 7 / M i c r o s o f t . A n a l y s i s S e r v i c e s . C o m m o n " > < a : H a s F o c u s > t r u e < / a : H a s F o c u s > < a : S i z e A t D p i 9 6 > 1 1 3 < / a : S i z e A t D p i 9 6 > < a : V i s i b l e > t r u e < / a : V i s i b l e > < / V a l u e > < / K e y V a l u e O f s t r i n g S a n d b o x E d i t o r . M e a s u r e G r i d S t a t e S c d E 3 5 R y > < K e y V a l u e O f s t r i n g S a n d b o x E d i t o r . M e a s u r e G r i d S t a t e S c d E 3 5 R y > < K e y > P o p u l a t i o n < / K e y > < V a l u e   x m l n s : a = " h t t p : / / s c h e m a s . d a t a c o n t r a c t . o r g / 2 0 0 4 / 0 7 / M i c r o s o f t . A n a l y s i s S e r v i c e s . C o m m o n " > < a : H a s F o c u s > t r u e < / a : H a s F o c u s > < a : S i z e A t D p i 9 6 > 1 1 3 < / a : S i z e A t D p i 9 6 > < a : V i s i b l e > t r u e < / a : V i s i b l e > < / V a l u e > < / K e y V a l u e O f s t r i n g S a n d b o x E d i t o r . M e a s u r e G r i d S t a t e S c d E 3 5 R y > < K e y V a l u e O f s t r i n g S a n d b o x E d i t o r . M e a s u r e G r i d S t a t e S c d E 3 5 R y > < K e y > S a l e s R e p s _ 6 6 d 3 4 7 6 9 - 3 9 4 c - 4 c 7 b - b 4 4 b - f c 9 d 9 8 f 9 6 d 4 f < / K e y > < V a l u e   x m l n s : a = " h t t p : / / s c h e m a s . d a t a c o n t r a c t . o r g / 2 0 0 4 / 0 7 / M i c r o s o f t . A n a l y s i s S e r v i c e s . C o m m o n " > < a : H a s F o c u s > t r u e < / a : H a s F o c u s > < a : S i z e A t D p i 9 6 > 1 1 3 < / a : S i z e A t D p i 9 6 > < a : V i s i b l e > t r u e < / a : V i s i b l e > < / V a l u e > < / K e y V a l u e O f s t r i n g S a n d b o x E d i t o r . M e a s u r e G r i d S t a t e S c d E 3 5 R y > < K e y V a l u e O f s t r i n g S a n d b o x E d i t o r . M e a s u r e G r i d S t a t e S c d E 3 5 R y > < K e y > E d u c a t i o n _ _ 2 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9 9 ] ] > < / C u s t o m C o n t e n t > < / G e m i n i > 
</file>

<file path=customXml/item2.xml>��< ? x m l   v e r s i o n = " 1 . 0 "   e n c o d i n g = " U T F - 1 6 " ? > < G e m i n i   x m l n s = " h t t p : / / g e m i n i / p i v o t c u s t o m i z a t i o n / T a b l e X M L _ S a l e s _ 9 c d e b a 0 0 - 8 7 8 a - 4 f 1 e - 9 1 5 9 - a f 0 4 1 3 5 5 b b e c " > < 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 S a l e s R e p I D < / s t r i n g > < / k e y > < v a l u e > < i n t > 1 0 5 < / i n t > < / v a l u e > < / i t e m > < i t e m > < k e y > < s t r i n g > U n i t s S o l d < / s t r i n g > < / k e y > < v a l u e > < i n t > 9 5 < / i n t > < / v a l u e > < / i t e m > < i t e m > < k e y > < s t r i n g > T o t a l S a l e s < / s t r i n g > < / k e y > < v a l u e > < i n t > 9 8 < / i n t > < / v a l u e > < / i t e m > < / C o l u m n W i d t h s > < C o l u m n D i s p l a y I n d e x > < i t e m > < k e y > < s t r i n g > I D < / s t r i n g > < / k e y > < v a l u e > < i n t > 0 < / i n t > < / v a l u e > < / i t e m > < i t e m > < k e y > < s t r i n g > S a l e s R e p I D < / s t r i n g > < / k e y > < v a l u e > < i n t > 1 < / i n t > < / v a l u e > < / i t e m > < i t e m > < k e y > < s t r i n g > U n i t s S o l d < / s t r i n g > < / k e y > < v a l u e > < i n t > 2 < / i n t > < / v a l u e > < / i t e m > < i t e m > < k e y > < s t r i n g > T o t a l S a l e s < / 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 2 0 2 0 - 1 2 - 0 9 T 1 1 : 3 9 : 2 3 . 1 2 8 7 9 7 8 - 0 5 : 0 0 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o p u l a t i o n " > < C u s t o m C o n t e n t > < ! [ C D A T A [ < T a b l e W i d g e t G r i d S e r i a l i z a t i o n   x m l n s : x s d = " h t t p : / / w w w . w 3 . o r g / 2 0 0 1 / X M L S c h e m a "   x m l n s : x s i = " h t t p : / / w w w . w 3 . o r g / 2 0 0 1 / X M L S c h e m a - i n s t a n c e " > < C o l u m n S u g g e s t e d T y p e   / > < C o l u m n F o r m a t   / > < C o l u m n A c c u r a c y   / > < C o l u m n C u r r e n c y S y m b o l   / > < C o l u m n P o s i t i v e P a t t e r n   / > < C o l u m n N e g a t i v e P a t t e r n   / > < C o l u m n W i d t h s > < i t e m > < k e y > < s t r i n g > G e o   I D < / s t r i n g > < / k e y > < v a l u e > < i n t > 7 7 < / i n t > < / v a l u e > < / i t e m > < i t e m > < k e y > < s t r i n g > S t a t e < / s t r i n g > < / k e y > < v a l u e > < i n t > 6 8 < / i n t > < / v a l u e > < / i t e m > < i t e m > < k e y > < s t r i n g > C o u n t y < / s t r i n g > < / k e y > < v a l u e > < i n t > 8 0 < / i n t > < / v a l u e > < / i t e m > < i t e m > < k e y > < s t r i n g > P o p u l a t i o n < / s t r i n g > < / k e y > < v a l u e > < i n t > 1 0 3 < / i n t > < / v a l u e > < / i t e m > < i t e m > < k e y > < s t r i n g > A r e a   ( s q   m i ) < / s t r i n g > < / k e y > < v a l u e > < i n t > 1 1 1 < / i n t > < / v a l u e > < / i t e m > < i t e m > < k e y > < s t r i n g > M e d i a n   I n c o m e < / s t r i n g > < / k e y > < v a l u e > < i n t > 1 3 2 < / i n t > < / v a l u e > < / i t e m > < / C o l u m n W i d t h s > < C o l u m n D i s p l a y I n d e x > < i t e m > < k e y > < s t r i n g > G e o   I D < / s t r i n g > < / k e y > < v a l u e > < i n t > 0 < / i n t > < / v a l u e > < / i t e m > < i t e m > < k e y > < s t r i n g > S t a t e < / s t r i n g > < / k e y > < v a l u e > < i n t > 1 < / i n t > < / v a l u e > < / i t e m > < i t e m > < k e y > < s t r i n g > C o u n t y < / s t r i n g > < / k e y > < v a l u e > < i n t > 2 < / i n t > < / v a l u e > < / i t e m > < i t e m > < k e y > < s t r i n g > P o p u l a t i o n < / s t r i n g > < / k e y > < v a l u e > < i n t > 3 < / i n t > < / v a l u e > < / i t e m > < i t e m > < k e y > < s t r i n g > A r e a   ( s q   m i ) < / s t r i n g > < / k e y > < v a l u e > < i n t > 4 < / i n t > < / v a l u e > < / i t e m > < i t e m > < k e y > < s t r i n g > M e d i a n   I n c o m e 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a l e s R e p s _ 6 6 d 3 4 7 6 9 - 3 9 4 c - 4 c 7 b - b 4 4 b - f c 9 d 9 8 f 9 6 d 4 f " > < C u s t o m C o n t e n t > < ! [ C D A T A [ < T a b l e W i d g e t G r i d S e r i a l i z a t i o n   x m l n s : x s d = " h t t p : / / w w w . w 3 . o r g / 2 0 0 1 / X M L S c h e m a "   x m l n s : x s i = " h t t p : / / w w w . w 3 . o r g / 2 0 0 1 / X M L S c h e m a - i n s t a n c e " > < C o l u m n S u g g e s t e d T y p e   / > < C o l u m n F o r m a t   / > < C o l u m n A c c u r a c y   / > < C o l u m n C u r r e n c y S y m b o l   / > < C o l u m n P o s i t i v e P a t t e r n   / > < C o l u m n N e g a t i v e P a t t e r n   / > < C o l u m n W i d t h s > < i t e m > < k e y > < s t r i n g > S a l e s R e p I D < / s t r i n g > < / k e y > < v a l u e > < i n t > 1 0 5 < / i n t > < / v a l u e > < / i t e m > < i t e m > < k e y > < s t r i n g > L a s t N a m e < / s t r i n g > < / k e y > < v a l u e > < i n t > 9 7 < / i n t > < / v a l u e > < / i t e m > < i t e m > < k e y > < s t r i n g > R e g i o n < / s t r i n g > < / k e y > < v a l u e > < i n t > 7 9 < / i n t > < / v a l u e > < / i t e m > < / C o l u m n W i d t h s > < C o l u m n D i s p l a y I n d e x > < i t e m > < k e y > < s t r i n g > S a l e s R e p I D < / s t r i n g > < / k e y > < v a l u e > < i n t > 0 < / i n t > < / v a l u e > < / i t e m > < i t e m > < k e y > < s t r i n g > L a s t N a m e 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B6BAD8A-5DA5-438B-88FC-B7588F83137A}">
  <ds:schemaRefs>
    <ds:schemaRef ds:uri="http://tempuri.org/temp"/>
  </ds:schemaRefs>
</ds:datastoreItem>
</file>

<file path=customXml/itemProps10.xml><?xml version="1.0" encoding="utf-8"?>
<ds:datastoreItem xmlns:ds="http://schemas.openxmlformats.org/officeDocument/2006/customXml" ds:itemID="{1D96265C-019F-4751-8134-AFB36410741C}">
  <ds:schemaRefs/>
</ds:datastoreItem>
</file>

<file path=customXml/itemProps11.xml><?xml version="1.0" encoding="utf-8"?>
<ds:datastoreItem xmlns:ds="http://schemas.openxmlformats.org/officeDocument/2006/customXml" ds:itemID="{9F12E2A3-2669-4D0F-B58B-0564E3F5EF5E}">
  <ds:schemaRefs/>
</ds:datastoreItem>
</file>

<file path=customXml/itemProps12.xml><?xml version="1.0" encoding="utf-8"?>
<ds:datastoreItem xmlns:ds="http://schemas.openxmlformats.org/officeDocument/2006/customXml" ds:itemID="{C37DC6EC-F119-47A8-A50C-D1B79B891BF9}">
  <ds:schemaRefs/>
</ds:datastoreItem>
</file>

<file path=customXml/itemProps13.xml><?xml version="1.0" encoding="utf-8"?>
<ds:datastoreItem xmlns:ds="http://schemas.openxmlformats.org/officeDocument/2006/customXml" ds:itemID="{CBE009E7-67E3-4BA2-80AF-2B5D020D4B83}">
  <ds:schemaRefs>
    <ds:schemaRef ds:uri="http://schemas.microsoft.com/DataMashup"/>
  </ds:schemaRefs>
</ds:datastoreItem>
</file>

<file path=customXml/itemProps14.xml><?xml version="1.0" encoding="utf-8"?>
<ds:datastoreItem xmlns:ds="http://schemas.openxmlformats.org/officeDocument/2006/customXml" ds:itemID="{43C7763E-2DB3-482C-BADF-5F70A3F774BB}">
  <ds:schemaRefs/>
</ds:datastoreItem>
</file>

<file path=customXml/itemProps15.xml><?xml version="1.0" encoding="utf-8"?>
<ds:datastoreItem xmlns:ds="http://schemas.openxmlformats.org/officeDocument/2006/customXml" ds:itemID="{6E7ABDB8-C5BC-463A-AF70-1C235F11DEEB}">
  <ds:schemaRefs/>
</ds:datastoreItem>
</file>

<file path=customXml/itemProps16.xml><?xml version="1.0" encoding="utf-8"?>
<ds:datastoreItem xmlns:ds="http://schemas.openxmlformats.org/officeDocument/2006/customXml" ds:itemID="{3FAB0614-752C-4496-8803-B2F9784DB2A9}">
  <ds:schemaRefs/>
</ds:datastoreItem>
</file>

<file path=customXml/itemProps17.xml><?xml version="1.0" encoding="utf-8"?>
<ds:datastoreItem xmlns:ds="http://schemas.openxmlformats.org/officeDocument/2006/customXml" ds:itemID="{EE16B5AE-37D8-44AF-9D10-ED62E12C8587}">
  <ds:schemaRefs/>
</ds:datastoreItem>
</file>

<file path=customXml/itemProps18.xml><?xml version="1.0" encoding="utf-8"?>
<ds:datastoreItem xmlns:ds="http://schemas.openxmlformats.org/officeDocument/2006/customXml" ds:itemID="{1A61B8C4-9BE3-4521-9D30-CD1BE94E8E68}">
  <ds:schemaRefs/>
</ds:datastoreItem>
</file>

<file path=customXml/itemProps19.xml><?xml version="1.0" encoding="utf-8"?>
<ds:datastoreItem xmlns:ds="http://schemas.openxmlformats.org/officeDocument/2006/customXml" ds:itemID="{EE132241-1ACA-4C38-AB33-76A8C540A42B}">
  <ds:schemaRefs/>
</ds:datastoreItem>
</file>

<file path=customXml/itemProps2.xml><?xml version="1.0" encoding="utf-8"?>
<ds:datastoreItem xmlns:ds="http://schemas.openxmlformats.org/officeDocument/2006/customXml" ds:itemID="{CFD0F690-C55B-4CDD-AC58-AE4DDF1508FB}">
  <ds:schemaRefs/>
</ds:datastoreItem>
</file>

<file path=customXml/itemProps20.xml><?xml version="1.0" encoding="utf-8"?>
<ds:datastoreItem xmlns:ds="http://schemas.openxmlformats.org/officeDocument/2006/customXml" ds:itemID="{CBB8ABBB-14BC-43D4-8157-6619A2C3FF05}">
  <ds:schemaRefs/>
</ds:datastoreItem>
</file>

<file path=customXml/itemProps21.xml><?xml version="1.0" encoding="utf-8"?>
<ds:datastoreItem xmlns:ds="http://schemas.openxmlformats.org/officeDocument/2006/customXml" ds:itemID="{E7469432-49BD-49CB-9A50-C3007D6B3C04}">
  <ds:schemaRefs/>
</ds:datastoreItem>
</file>

<file path=customXml/itemProps3.xml><?xml version="1.0" encoding="utf-8"?>
<ds:datastoreItem xmlns:ds="http://schemas.openxmlformats.org/officeDocument/2006/customXml" ds:itemID="{47143E3B-C979-4D20-A50F-F333E9CC9E1B}">
  <ds:schemaRefs/>
</ds:datastoreItem>
</file>

<file path=customXml/itemProps4.xml><?xml version="1.0" encoding="utf-8"?>
<ds:datastoreItem xmlns:ds="http://schemas.openxmlformats.org/officeDocument/2006/customXml" ds:itemID="{BEBA005C-EFAE-4630-B01D-90DEE98DA4C1}">
  <ds:schemaRefs/>
</ds:datastoreItem>
</file>

<file path=customXml/itemProps5.xml><?xml version="1.0" encoding="utf-8"?>
<ds:datastoreItem xmlns:ds="http://schemas.openxmlformats.org/officeDocument/2006/customXml" ds:itemID="{A4C297DE-AA69-4FA6-BDBB-7F89C89DA40B}">
  <ds:schemaRefs/>
</ds:datastoreItem>
</file>

<file path=customXml/itemProps6.xml><?xml version="1.0" encoding="utf-8"?>
<ds:datastoreItem xmlns:ds="http://schemas.openxmlformats.org/officeDocument/2006/customXml" ds:itemID="{8D45DC6A-7F6C-4545-BEF3-6A41C8EEEC5E}">
  <ds:schemaRefs/>
</ds:datastoreItem>
</file>

<file path=customXml/itemProps7.xml><?xml version="1.0" encoding="utf-8"?>
<ds:datastoreItem xmlns:ds="http://schemas.openxmlformats.org/officeDocument/2006/customXml" ds:itemID="{5B7477F8-58FA-483C-8A1B-E8ED2DF9467C}">
  <ds:schemaRefs/>
</ds:datastoreItem>
</file>

<file path=customXml/itemProps8.xml><?xml version="1.0" encoding="utf-8"?>
<ds:datastoreItem xmlns:ds="http://schemas.openxmlformats.org/officeDocument/2006/customXml" ds:itemID="{07CBA369-291E-42FA-8689-45851D02E73F}">
  <ds:schemaRefs/>
</ds:datastoreItem>
</file>

<file path=customXml/itemProps9.xml><?xml version="1.0" encoding="utf-8"?>
<ds:datastoreItem xmlns:ds="http://schemas.openxmlformats.org/officeDocument/2006/customXml" ds:itemID="{A43B542F-59CE-4AD5-BC47-F3E5B70950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Grading Sheet</vt:lpstr>
      <vt:lpstr>Population Pivot</vt:lpstr>
      <vt:lpstr>Education and Age</vt:lpstr>
      <vt:lpstr>Age Pivot</vt:lpstr>
      <vt:lpstr>Population and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18433</cp:lastModifiedBy>
  <dcterms:created xsi:type="dcterms:W3CDTF">2019-08-10T19:57:50Z</dcterms:created>
  <dcterms:modified xsi:type="dcterms:W3CDTF">2020-12-09T16:39:23Z</dcterms:modified>
</cp:coreProperties>
</file>