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arih.HALTON\Desktop\"/>
    </mc:Choice>
  </mc:AlternateContent>
  <bookViews>
    <workbookView xWindow="0" yWindow="0" windowWidth="19200" windowHeight="9190" activeTab="1"/>
  </bookViews>
  <sheets>
    <sheet name="2019" sheetId="1" r:id="rId1"/>
    <sheet name="201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2" i="2" l="1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>
  <authors>
    <author>Aguilar, Christian</author>
  </authors>
  <commentList>
    <comment ref="A70" authorId="0" shapeId="0">
      <text>
        <r>
          <rPr>
            <b/>
            <sz val="9"/>
            <color indexed="81"/>
            <rFont val="Tahoma"/>
            <family val="2"/>
          </rPr>
          <t>Aguilar, Christian:</t>
        </r>
        <r>
          <rPr>
            <sz val="9"/>
            <color indexed="81"/>
            <rFont val="Tahoma"/>
            <family val="2"/>
          </rPr>
          <t xml:space="preserve">
Construction Zone
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Aguilar, Christian:</t>
        </r>
        <r>
          <rPr>
            <sz val="9"/>
            <color indexed="81"/>
            <rFont val="Tahoma"/>
            <family val="2"/>
          </rPr>
          <t xml:space="preserve">
Construction Zone</t>
        </r>
      </text>
    </comment>
    <comment ref="A180" authorId="0" shapeId="0">
      <text>
        <r>
          <rPr>
            <b/>
            <sz val="9"/>
            <color indexed="81"/>
            <rFont val="Tahoma"/>
            <family val="2"/>
          </rPr>
          <t>Aguilar, Christian:</t>
        </r>
        <r>
          <rPr>
            <sz val="9"/>
            <color indexed="81"/>
            <rFont val="Tahoma"/>
            <family val="2"/>
          </rPr>
          <t xml:space="preserve">
Construction Zone</t>
        </r>
      </text>
    </comment>
  </commentList>
</comments>
</file>

<file path=xl/sharedStrings.xml><?xml version="1.0" encoding="utf-8"?>
<sst xmlns="http://schemas.openxmlformats.org/spreadsheetml/2006/main" count="905" uniqueCount="269">
  <si>
    <t>Master Stations</t>
  </si>
  <si>
    <t>Description</t>
  </si>
  <si>
    <t>Count date</t>
  </si>
  <si>
    <t>total vol</t>
  </si>
  <si>
    <t>ampk end</t>
  </si>
  <si>
    <t>ampk vol</t>
  </si>
  <si>
    <t>off pk end</t>
  </si>
  <si>
    <t>offpk vol</t>
  </si>
  <si>
    <t>pm pk end</t>
  </si>
  <si>
    <t>pkhr vol</t>
  </si>
  <si>
    <t>8hr vol</t>
  </si>
  <si>
    <t>13hr vol</t>
  </si>
  <si>
    <t>posted speed (km)</t>
  </si>
  <si>
    <t>50%speed (km)</t>
  </si>
  <si>
    <t>avg (km)</t>
  </si>
  <si>
    <t>85percent.</t>
  </si>
  <si>
    <t>Variance</t>
  </si>
  <si>
    <t>exceeding (%)</t>
  </si>
  <si>
    <t>#cars</t>
  </si>
  <si>
    <t># sml trk</t>
  </si>
  <si>
    <t># med trk/bus</t>
  </si>
  <si>
    <t># hvy trk</t>
  </si>
  <si>
    <t>%cars</t>
  </si>
  <si>
    <t>%smal trk</t>
  </si>
  <si>
    <t>% med trk/bus</t>
  </si>
  <si>
    <t>% hvy trk</t>
  </si>
  <si>
    <t>headway max (sec)</t>
  </si>
  <si>
    <t>headway min (sec)</t>
  </si>
  <si>
    <t>temp min (C)</t>
  </si>
  <si>
    <t>Temp max (C)</t>
  </si>
  <si>
    <t>surface</t>
  </si>
  <si>
    <t>Winston Churchill Blvd - north of Steeles Avenue</t>
  </si>
  <si>
    <t>Dry</t>
  </si>
  <si>
    <t>Winston Churchill Boulevard - between Wanless Drive and River Road</t>
  </si>
  <si>
    <t>Campbellville Road - between Twiss Road and Kingsbury Circle</t>
  </si>
  <si>
    <t>Wet</t>
  </si>
  <si>
    <t>32 Side Road - 500m west of Guelph Line</t>
  </si>
  <si>
    <t>Ninth Line - between 407 ETR I/C and Burnhamthorpe Road</t>
  </si>
  <si>
    <t>Steeles Avenue - between Trafalgar Road and Hornby Road</t>
  </si>
  <si>
    <t>Appleby Line - 500m south of Derry Road</t>
  </si>
  <si>
    <t>Appleby Line - between Britannia Road and # 4 Side Road</t>
  </si>
  <si>
    <t>Steeles Avenue - between Ontario Street and Martin Street</t>
  </si>
  <si>
    <t>Winston Churchill Blvd.- between Hwy 7 and Credit River</t>
  </si>
  <si>
    <t>No. 20 Side Road - 200m west of Guelph Line</t>
  </si>
  <si>
    <t>Burnhamthorpe Road - between Trafalgar Road and Ninth Line</t>
  </si>
  <si>
    <t>Tremaine Road - north of Britannia Road</t>
  </si>
  <si>
    <t>Britannia Road - Between Fourth Line &amp; James Snow Parkway</t>
  </si>
  <si>
    <t>Regional Road 25- between Dundas Street and Burnhamthorpe Road</t>
  </si>
  <si>
    <t>Guelph Line - 1000m north of Steeles Avenue</t>
  </si>
  <si>
    <t>Burloak Drive - between Mainway and Upper Middle Road</t>
  </si>
  <si>
    <t>Winston Churchill Boulevard - 300m south of railroad crossing</t>
  </si>
  <si>
    <t>Regional Road 25 - between Steeles Avenue and Market Drive</t>
  </si>
  <si>
    <t>William Halton Parkway - 250m east of Regionall Road 25</t>
  </si>
  <si>
    <t>Regional Road 25 - 250m south of Britannia Road</t>
  </si>
  <si>
    <t>Appleby Line - between 407 ETR WB on/off-ramps and # 1 Side Road</t>
  </si>
  <si>
    <t>James Snow Parkway - between Main Street and Hwy 401 EB Off-Ramp</t>
  </si>
  <si>
    <t>Ninth Line - 250m south of Dundas</t>
  </si>
  <si>
    <t>Guelph Line - north of Britannia Road (Lowville)</t>
  </si>
  <si>
    <t>James Snow Parkway - 300m north of Steeles Avenue</t>
  </si>
  <si>
    <t>Guelph Line - between Derry Road and Steeles Avenue</t>
  </si>
  <si>
    <t>Bronte Road - between Upper Middle Road and Dundas Street</t>
  </si>
  <si>
    <t>Campbellville Road - between Milburough Line First Line</t>
  </si>
  <si>
    <t>Upper Middle Road - between Buckingham Road and Winston Park Drive</t>
  </si>
  <si>
    <t>Tremaine Road - 300m south of Britannia</t>
  </si>
  <si>
    <t>Trafalgar Road - between Britannia Road and Derry Road</t>
  </si>
  <si>
    <t>William Halton Parkway - West of Third Line</t>
  </si>
  <si>
    <t>Derry Road - 350m west of Fourth Line</t>
  </si>
  <si>
    <t>Burnhamthorpe Road - between Neyagawa Road and Sixth Line</t>
  </si>
  <si>
    <t>James Snow Parkway - between Waldie Avenue &amp; Main Street</t>
  </si>
  <si>
    <t>Neyagawa Boulevard - 200m south of Burnhamthorpe Road W</t>
  </si>
  <si>
    <t>Regional Road 25 - 500m south of # 32 Side Road</t>
  </si>
  <si>
    <t>Tremaine Road - between Dymott Road and Derry Road</t>
  </si>
  <si>
    <t>Ninth Line - 500m north of Upper Middle Road</t>
  </si>
  <si>
    <t>Trafalgar Road - north of Maple Avenue (north of CN Rail Tracks)</t>
  </si>
  <si>
    <t>Winston Churchill Blvd - north of Royal Windsor Drive at CNR</t>
  </si>
  <si>
    <t>Upper Middle Road - 80m east of Deer Park Road</t>
  </si>
  <si>
    <t>Appleby Line - between 407ETR EB on/off-ramps and Harrison Court</t>
  </si>
  <si>
    <t>Steeles Avenue - between Industrial Drive and First Line</t>
  </si>
  <si>
    <t>Winston Churchill Blvd - between # 5 Side Road and # 10 Side Road</t>
  </si>
  <si>
    <t>Winston Churchill Boulevard - 200m north of River Dr</t>
  </si>
  <si>
    <t>Neyagawa Boulevard - between Munn Avenue and River Oaks Boulevard</t>
  </si>
  <si>
    <t>Upper Middle Road - 350m east of Bronte Road</t>
  </si>
  <si>
    <t>Regional Road 25 - 200m north of Lower Base Line</t>
  </si>
  <si>
    <t>Ninth Line - 400m north of Dundas Street</t>
  </si>
  <si>
    <t>No. 20 Side Road - 200m west of First Line</t>
  </si>
  <si>
    <t>Upper Middle Road - between Grosvenor Street and Grand Blvd.</t>
  </si>
  <si>
    <t>Derry Road - between Commercial Street and Regional Road 25</t>
  </si>
  <si>
    <t>Tremaine Road - between Derry Road and Main Street</t>
  </si>
  <si>
    <t>Trafalgar Road - north of 10 Side Road</t>
  </si>
  <si>
    <t>Trafalgar Road - 800m south of 32 Side Road</t>
  </si>
  <si>
    <t>Guelph Line - between No 2 Side Road and Britannia Road</t>
  </si>
  <si>
    <t>Upper Middle Road - between Dorval Drive and Neyagawa Road</t>
  </si>
  <si>
    <t>Upper Middle Road - 200m west of Winston Churchill Blvd.</t>
  </si>
  <si>
    <t>Guelph Line - 500m south of No 2 Side Road</t>
  </si>
  <si>
    <t>Winston Churchill Blvd - 200m south of Steeles Avenue</t>
  </si>
  <si>
    <t>Winston Churchill Blvd - 900m north of Lakeshore Road</t>
  </si>
  <si>
    <t>Tremaine Road - between Dundas Street and Burnhamthorpe Road</t>
  </si>
  <si>
    <t>James Snow Parkway - Between Clark Boulevard &amp; Derry Road</t>
  </si>
  <si>
    <t>Winston Churchill Boulevard - 1.7km north of King Street</t>
  </si>
  <si>
    <t>Regional Road 25 - 250m south of Henderson Road</t>
  </si>
  <si>
    <t>Steeles Avenue - 300m east of Ninth Line (North)</t>
  </si>
  <si>
    <t>Winston Churchill Boulevard - 200m north of Side Road 22</t>
  </si>
  <si>
    <t>Guelph Line - between Hwy 401 WB Off-Ramp and Campbellville Road</t>
  </si>
  <si>
    <t>Guelph Line - between 20 Side Road and 25 Side Road</t>
  </si>
  <si>
    <t>Brant Street -  At 407ETR over-pass</t>
  </si>
  <si>
    <t>Burloak Drive - between North Service Road and Mainway</t>
  </si>
  <si>
    <t>Trafalgar Road - between Lower Base Line and Britannia Road</t>
  </si>
  <si>
    <t>Steeles Avenue - between Harrop Drive and Ontario Street</t>
  </si>
  <si>
    <t>Regional Road 25 - Between north 407 Ramp and Burnhamthorpe</t>
  </si>
  <si>
    <t>Regional Road 25 - Market Drive and Hwy 401 EB on/off-ramps</t>
  </si>
  <si>
    <t xml:space="preserve">Upper Middle Road - between Ninth Line and North Service Road </t>
  </si>
  <si>
    <t>Guelph Line - between Crawford Crescent and Reid Side Road</t>
  </si>
  <si>
    <t>Steeles Avenue - between Winston Churchill Blvd. and Tenth Line</t>
  </si>
  <si>
    <t xml:space="preserve">Tremain Road - 350m south of Steeles Avenue </t>
  </si>
  <si>
    <t>Trafalgar Road - between Hwy 7 and 27 Side Road/Silvercreek Drive</t>
  </si>
  <si>
    <t>Derry Road - between Bell School Line and Tremaine Road</t>
  </si>
  <si>
    <t>Dorval Drive - between Speers Road and Wyecroft Road</t>
  </si>
  <si>
    <t>Burloak Drive - between QEW WB off-ramp and North Service Road</t>
  </si>
  <si>
    <t>Regional Road 25 - 200m north of Louis St Laurent</t>
  </si>
  <si>
    <t>James Snow Parkway - Between Britannia Road &amp; Louis St. Laurent</t>
  </si>
  <si>
    <t>Derry Road - between Reg. Rd. 25/Ontario St and Holly Ave.</t>
  </si>
  <si>
    <t>Regional Road 25 - 80m south of North Service Road</t>
  </si>
  <si>
    <t>Winston Churchill Blvd - between QEW WB off-ramp and Upper Middle Road</t>
  </si>
  <si>
    <t>Wycroft Road - between Burloak Drive and South Service Road W</t>
  </si>
  <si>
    <t>No 10 Side Road - between Ninth Line and Tenth Line</t>
  </si>
  <si>
    <t>Trafalgar Road - 200m south of Maple Avenue</t>
  </si>
  <si>
    <t>Derry Road - between Eigth Line and Hwy 407 SB off-ramp</t>
  </si>
  <si>
    <t>Bronte Road - between QEW WB off-ramp and Upper Middle Road</t>
  </si>
  <si>
    <t>Upper Middle Road - between Nottinghill Gate and Dorval Drive</t>
  </si>
  <si>
    <t>Trafalgar Road - north of 5 Side Road</t>
  </si>
  <si>
    <t>Trafalgar Road - between CP Rail and Hwy 401 EB Off-Ramp</t>
  </si>
  <si>
    <t>Neyagawa Boulevard - 500m north of Dundas Street</t>
  </si>
  <si>
    <t>Derry Road - 400m east of Fifth Line</t>
  </si>
  <si>
    <t>Ninth Line - between # 5 Side Road and # 10 Side Road</t>
  </si>
  <si>
    <t xml:space="preserve">Derry Road - 250m east of Milburough Line </t>
  </si>
  <si>
    <t>Burloak Drive - between Harvester Road and QEW EB Off-Ramp</t>
  </si>
  <si>
    <t>Trafalgar Road - south of 5 Side Road</t>
  </si>
  <si>
    <t>Steeles Avenus - between Fourth Line North and Thompson Road</t>
  </si>
  <si>
    <t>Dundas Street - between Oak Park Boulevard and Trafalgar Road</t>
  </si>
  <si>
    <t>Britannia Road - Between Fifth Line and Sixth Line</t>
  </si>
  <si>
    <t>Dundas Street - between Guelph Line and 407 WB Off-Ramp</t>
  </si>
  <si>
    <t>Guelph Line - 500m north of No 15 Side Road</t>
  </si>
  <si>
    <t>Dundas Street - East of Third Line</t>
  </si>
  <si>
    <t xml:space="preserve">Guelph Line - south of 20 Side Road </t>
  </si>
  <si>
    <t>Steeles Avenue - between Trafalgar and Eight Line</t>
  </si>
  <si>
    <t>Ford Drive - between Kingsway Dr. and QEW EB On-Ramp</t>
  </si>
  <si>
    <t>Trafalgar Road - between Dundas Street and Burnhamthorpe Road</t>
  </si>
  <si>
    <t>James Snow Parkway - 200m east of Regional Road 25</t>
  </si>
  <si>
    <t>Derry Road - between Trafalgar Road and Eigth Line</t>
  </si>
  <si>
    <t>Trafalgar Road - 500m north of Hwy 407 (Hwy 403 connection)</t>
  </si>
  <si>
    <t>Ninth Line - between Steeles Avenue and # 5 Side Road</t>
  </si>
  <si>
    <t>James Snow Parkway - Between Boston Church Road and Esqusing Line</t>
  </si>
  <si>
    <t>Ford Drive - between Royal Windsor Drive and Sheridan Gardens Drive</t>
  </si>
  <si>
    <t>Derry Road - between Guelph Line and Walkers Line</t>
  </si>
  <si>
    <t xml:space="preserve">No. 32 Side Road - 250m west of Fourth Line </t>
  </si>
  <si>
    <t>Regional Road 25 - south of # 15 Side Road</t>
  </si>
  <si>
    <t>Regional Road 25 - 300m north of Dundas Street</t>
  </si>
  <si>
    <t>Steeles Avenue - between Sixth Line South and Sixth Line North</t>
  </si>
  <si>
    <t>Steeles Avenue - between James Snow Parkway and Fourth Line North</t>
  </si>
  <si>
    <t xml:space="preserve">Winston Churchill Blvd - north of Kingsway Drive </t>
  </si>
  <si>
    <t>Britannia Road - between Fourth Line and Fifth Line</t>
  </si>
  <si>
    <t>Brant Street - between Beaufort Drive and Dundas Street</t>
  </si>
  <si>
    <t>Derry Road - between Sixth Line and Trafalgar Road</t>
  </si>
  <si>
    <t>Trafalgar Road - 200m north of Cross Avenue</t>
  </si>
  <si>
    <t xml:space="preserve">No 10 Side Road - between Ninth Line and Tenth Line and Barber Drive </t>
  </si>
  <si>
    <t>Winston Churchill Blvd - between Dover Gate and Dundas Street</t>
  </si>
  <si>
    <t>Trafalgar Road - at rail overpass (south of Cross Avenue)</t>
  </si>
  <si>
    <t>Dundas Street - 1000m east of Walkers Line</t>
  </si>
  <si>
    <t>James Snow Parkway - between Hwy 401 WB Off-Ramp and Steeles Avenue</t>
  </si>
  <si>
    <t>Steeles Avenue - between Martin Street and Morobel Drive</t>
  </si>
  <si>
    <t>Steeles Avenue - between Fifth Line and James Snow Parkway</t>
  </si>
  <si>
    <t>Regional Road 25 - between Bitannia Road and Derry Road</t>
  </si>
  <si>
    <t>Upper Middle Road - between Trafalgar Road and Golden Meadow Trail</t>
  </si>
  <si>
    <t xml:space="preserve">Regional Road 25 - 300m north of # 15 Side Road </t>
  </si>
  <si>
    <t>Britannia Road - between Eight Line and 407 ETR ramps</t>
  </si>
  <si>
    <t>Guelph Line - 500m north of 30 Side Road</t>
  </si>
  <si>
    <t>Regionl Road 25- 300m south of Dundas Street</t>
  </si>
  <si>
    <t>Regional Road 25 - between # 5 Side Road and # 10 Side Road</t>
  </si>
  <si>
    <t>Dundas Street - between Kerns Road and Brant Street</t>
  </si>
  <si>
    <t>Dorval Drive - between QEW WB off-ramp and North Service Road</t>
  </si>
  <si>
    <t>James Snow Parkway - 300m west of Boston Church Road</t>
  </si>
  <si>
    <t>Dorval Drive - between Monastery Drive and Upper Middle Road</t>
  </si>
  <si>
    <t>Dundas Street - between Hwy 407 EB Off-Ramp and Northampton Boulevard</t>
  </si>
  <si>
    <t>Guelph Line - between Fairview Street and McDowell Road</t>
  </si>
  <si>
    <t>Upper Middle Road - between Sixth Line and Oakmead Blvd.</t>
  </si>
  <si>
    <t>Guelph Line - between Coventry Way/Driftwood and Dundas Street</t>
  </si>
  <si>
    <t>Dundas Street - between Hwy 403 EB off-ramp and Hyde Park Gate</t>
  </si>
  <si>
    <t>Regional Road 25 - between # 22 Side Road and # 25 Side Road</t>
  </si>
  <si>
    <t>Regional Road 25 - between QEW EB on/off-ramps and Wyecroft Road</t>
  </si>
  <si>
    <t>Upper Middle Road - between Walker's Line and Itabashi Way</t>
  </si>
  <si>
    <t>Upper Middle Road - between Postmaster Drive and Third Line</t>
  </si>
  <si>
    <t>Guelph Line - between North Service Road and Mountainside Drive</t>
  </si>
  <si>
    <t>Appleby Line - between Fairview Street and Harvester Road</t>
  </si>
  <si>
    <t>Derry Road - between Regional Road 25 and Holly Avenue</t>
  </si>
  <si>
    <t>Upper Middle Road - Between Eigth Line and Upper Oakvlle Shopping Centre</t>
  </si>
  <si>
    <t>Derry Road - between Twiss Road and Guelph Line</t>
  </si>
  <si>
    <t>Ford Drive - between QEW WB off-ramp and Upper Middle Road</t>
  </si>
  <si>
    <t>Guelph Line - 500m north of Campbellville Road</t>
  </si>
  <si>
    <t>Steeles Avenue - 175m west of Fifth Line</t>
  </si>
  <si>
    <t>Dundas Street - between Tremaine Road and Zenon Drive</t>
  </si>
  <si>
    <t>James Snow Parkway - 250m north of Derry Road</t>
  </si>
  <si>
    <t xml:space="preserve">Upper Middle Road - between Trafalgar Road and Oak Springs Road </t>
  </si>
  <si>
    <t>Upper Middle Road - between Cleaver Avenue and Walker's Line</t>
  </si>
  <si>
    <t>Dundas Street - between Prince Michael Drive and Meadowridge Drive</t>
  </si>
  <si>
    <t>Appleby Line - between Taywood Drive and Dundas Street</t>
  </si>
  <si>
    <t xml:space="preserve">Derry Road - between James Snow Parkway and Fifth Line </t>
  </si>
  <si>
    <t>Britannia Road - between Regional Road 25 and Third Line</t>
  </si>
  <si>
    <t>Trafalgar Road - between QEW WB Off-Ramp and Leighland/Iroquois</t>
  </si>
  <si>
    <t>Guelph Line - 250m north of No 8 Side Road</t>
  </si>
  <si>
    <t>Regional Road 25 - north of Hwy 401 off-ramp</t>
  </si>
  <si>
    <t>No 10 Side Road - between Tenth Line and Winston Churchill Blvd.</t>
  </si>
  <si>
    <t>Dundas Street - between Hamshire Gate and Winston Churchill Blvd.</t>
  </si>
  <si>
    <t>Britannia Road - between Trafalgar Road and Sixth Line</t>
  </si>
  <si>
    <t>Brant Street - between QEW WB off-ramp and North Service Road</t>
  </si>
  <si>
    <t>Britannia Road - between Eight Line and Trafalgar Road</t>
  </si>
  <si>
    <t>Regional Road 25 - south of Campbellville Road</t>
  </si>
  <si>
    <t>Trafalgar Road - south of White Oaks Blve (north)/Sheridan College Entrance</t>
  </si>
  <si>
    <t>Trafalgar Road - between Upper Middle Road and River Oaks/Hall Gate</t>
  </si>
  <si>
    <t>Tremaine Road - 400m north of Kelso Road</t>
  </si>
  <si>
    <t>Guelph Line - north of Upper Middle Road</t>
  </si>
  <si>
    <t>Dundas Street-  between Ninth Line And Hwy 403 Wb off-ramp</t>
  </si>
  <si>
    <t xml:space="preserve">No 10 Side Road - between Trafalgar Road and Eigth Line </t>
  </si>
  <si>
    <t>Appleby Line - betwwen Dundas Street and Harrison Court</t>
  </si>
  <si>
    <t>James Snow Parkway - West Terminus (East of Dublin)</t>
  </si>
  <si>
    <t>Trafalgar Road - 200m north of Leighland/Iroquois</t>
  </si>
  <si>
    <t>Trafalgar Road - north of Glenashton Drive</t>
  </si>
  <si>
    <t>Dundas Street - 500m west of Tremaine Road</t>
  </si>
  <si>
    <t>Ninth Line - 200m south of Steeles Avenue</t>
  </si>
  <si>
    <t>Upper Middle Road - between Oxford Avenue and Neyagawa Road</t>
  </si>
  <si>
    <t>Neyagawa Boulevard - between Riverbank Way and Dundas Street</t>
  </si>
  <si>
    <t>Trafalgar Road - south of Upper Middle Road</t>
  </si>
  <si>
    <t>Appleby Line - between QEW WB off-ramp and North Service Road</t>
  </si>
  <si>
    <t>Dundas Street - between Bronte Road and Postmaster Drive</t>
  </si>
  <si>
    <t>Appleby Line - between North Service Road and Mainway</t>
  </si>
  <si>
    <t>Guelph Line - between Mount Forest Drive and Palmer Drive</t>
  </si>
  <si>
    <t>Trafalgar Road - between Hays Boulevard and Dundas Street</t>
  </si>
  <si>
    <t>Guelph Line - between Mountainside Drive and Mainway</t>
  </si>
  <si>
    <t>Guelph Line - south of Upper Middle Road</t>
  </si>
  <si>
    <t xml:space="preserve">Tremaine Road - between Lower Base Line and #2 Side Road </t>
  </si>
  <si>
    <t>Appleby Line - between Harvester Road and QEW EB Off-Ramp</t>
  </si>
  <si>
    <t>Guelph Line - between Dundas Street and No 1 Side Road (east)</t>
  </si>
  <si>
    <t>Appleby Line - between Heron Way and Dryden Avenue</t>
  </si>
  <si>
    <t>Dundas Street - between Lions Valley Park Road and Neyagawa Boulevard</t>
  </si>
  <si>
    <t>Guelph Line - between Harvester Road and South Service Road</t>
  </si>
  <si>
    <t>Trafalgar Road - between Burnhamthorpe Road &amp; Hwy 407 EB Off-Ramp</t>
  </si>
  <si>
    <t>Trafalgar Road - between Hwy 401 WB Off-Ramp and Steeles Avenue</t>
  </si>
  <si>
    <t>Trafalgar Road - between 20 Side Road and Hwy 7</t>
  </si>
  <si>
    <t>Trafalgar Road - North of Burnhamthorpe Road</t>
  </si>
  <si>
    <t>Neyagawa Boulevard - 200m north of Burnhamthopre Road</t>
  </si>
  <si>
    <t>James Snow Parking - Between Boston Church Road and Esqusing Line</t>
  </si>
  <si>
    <t>James Snow Parkwau - West Terminus (East of Dublin)</t>
  </si>
  <si>
    <t>Dundas Street - west of Guelph Line</t>
  </si>
  <si>
    <t>Dundas Street - between Harman Gate and Sixth Line</t>
  </si>
  <si>
    <t>Dundas Street - between Sixth Line and Oak Park Boulevard</t>
  </si>
  <si>
    <t>Dundas Street - between Trafalgar Road and Postridge Drive</t>
  </si>
  <si>
    <t>Britannia Road - between First Line and Regional Road 25</t>
  </si>
  <si>
    <t>Britannia Road - between Tremaine Road and First Line</t>
  </si>
  <si>
    <t>Ford Drive- between Cornwall Road and Royal Windsor Drive</t>
  </si>
  <si>
    <t>Brant Street - between Fairview Street and De Paul's Lane</t>
  </si>
  <si>
    <t>Brant Street - between Plains Road and Leighland Road</t>
  </si>
  <si>
    <t>Winston Churchill Blvd - between Green Street and Hwy 7</t>
  </si>
  <si>
    <t>Appleby Line - between Upper Middle Road and Ironstone Drive</t>
  </si>
  <si>
    <t>Tremaine Road - 300m south of Steeles</t>
  </si>
  <si>
    <t>Tremaine Road - Between Louis St Laurent and Derry Road</t>
  </si>
  <si>
    <t xml:space="preserve">Burnhamthorpe Road - between Sixth Line and Trafalgar Road </t>
  </si>
  <si>
    <t>Upper Middle Road - 200m east of Ninth Line/Ford Drive</t>
  </si>
  <si>
    <t>Upper Middle Road - between Appleby Line and Imperial Way</t>
  </si>
  <si>
    <t>Upper Middle Road - between Heron Way and Appleby Line</t>
  </si>
  <si>
    <t>Upper Middle Road - between Guelph Line and Upland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</si>
</sst>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color theme="1"/>
      <name val="Arial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</cellStyleXfs>
  <cellXfs count="127">
    <xf numFmtId="0" fontId="0" fillId="0" borderId="0" xfId="0"/>
    <xf numFmtId="1" fontId="3" fillId="0" borderId="1" xfId="0" applyNumberFormat="1" applyFont="1" applyFill="1" applyBorder="1" applyAlignment="1">
      <alignment horizontal="right"/>
    </xf>
    <xf numFmtId="0" fontId="5" fillId="0" borderId="1" xfId="1" applyNumberFormat="1" applyFont="1" applyFill="1" applyBorder="1" applyAlignment="1">
      <alignment horizontal="left"/>
    </xf>
    <xf numFmtId="15" fontId="5" fillId="0" borderId="3" xfId="2" applyNumberFormat="1" applyFont="1" applyFill="1" applyBorder="1" applyAlignment="1">
      <alignment horizontal="right" wrapText="1"/>
    </xf>
    <xf numFmtId="3" fontId="5" fillId="0" borderId="3" xfId="2" applyNumberFormat="1" applyFont="1" applyFill="1" applyBorder="1" applyAlignment="1">
      <alignment horizontal="right" wrapText="1"/>
    </xf>
    <xf numFmtId="20" fontId="5" fillId="0" borderId="3" xfId="2" applyNumberFormat="1" applyFont="1" applyFill="1" applyBorder="1" applyAlignment="1">
      <alignment horizontal="right" wrapText="1"/>
    </xf>
    <xf numFmtId="1" fontId="3" fillId="0" borderId="2" xfId="0" applyNumberFormat="1" applyFont="1" applyFill="1" applyBorder="1"/>
    <xf numFmtId="2" fontId="3" fillId="0" borderId="2" xfId="0" applyNumberFormat="1" applyFont="1" applyFill="1" applyBorder="1"/>
    <xf numFmtId="2" fontId="6" fillId="0" borderId="2" xfId="0" applyNumberFormat="1" applyFont="1" applyFill="1" applyBorder="1"/>
    <xf numFmtId="10" fontId="3" fillId="0" borderId="2" xfId="0" applyNumberFormat="1" applyFont="1" applyFill="1" applyBorder="1"/>
    <xf numFmtId="3" fontId="3" fillId="0" borderId="2" xfId="0" applyNumberFormat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1" fontId="3" fillId="0" borderId="4" xfId="0" applyNumberFormat="1" applyFont="1" applyFill="1" applyBorder="1" applyAlignment="1">
      <alignment horizontal="right"/>
    </xf>
    <xf numFmtId="0" fontId="5" fillId="0" borderId="4" xfId="1" applyNumberFormat="1" applyFont="1" applyFill="1" applyBorder="1" applyAlignment="1">
      <alignment horizontal="left"/>
    </xf>
    <xf numFmtId="15" fontId="5" fillId="0" borderId="2" xfId="2" applyNumberFormat="1" applyFont="1" applyFill="1" applyBorder="1" applyAlignment="1">
      <alignment horizontal="right" wrapText="1"/>
    </xf>
    <xf numFmtId="3" fontId="5" fillId="0" borderId="2" xfId="2" applyNumberFormat="1" applyFont="1" applyFill="1" applyBorder="1" applyAlignment="1">
      <alignment horizontal="right" wrapText="1"/>
    </xf>
    <xf numFmtId="20" fontId="5" fillId="0" borderId="2" xfId="2" applyNumberFormat="1" applyFont="1" applyFill="1" applyBorder="1" applyAlignment="1">
      <alignment horizontal="right" wrapText="1"/>
    </xf>
    <xf numFmtId="0" fontId="3" fillId="0" borderId="4" xfId="0" applyFont="1" applyFill="1" applyBorder="1"/>
    <xf numFmtId="0" fontId="7" fillId="0" borderId="4" xfId="1" applyNumberFormat="1" applyFont="1" applyFill="1" applyBorder="1" applyAlignment="1">
      <alignment horizontal="left"/>
    </xf>
    <xf numFmtId="0" fontId="3" fillId="0" borderId="4" xfId="0" applyFont="1" applyFill="1" applyBorder="1" applyAlignment="1"/>
    <xf numFmtId="0" fontId="3" fillId="0" borderId="4" xfId="1" applyNumberFormat="1" applyFont="1" applyFill="1" applyBorder="1" applyAlignment="1">
      <alignment horizontal="left"/>
    </xf>
    <xf numFmtId="1" fontId="3" fillId="0" borderId="4" xfId="0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Fill="1"/>
    <xf numFmtId="1" fontId="3" fillId="0" borderId="9" xfId="0" applyNumberFormat="1" applyFont="1" applyFill="1" applyBorder="1" applyAlignment="1">
      <alignment horizontal="right"/>
    </xf>
    <xf numFmtId="0" fontId="5" fillId="0" borderId="10" xfId="1" applyFont="1" applyFill="1" applyBorder="1" applyAlignment="1">
      <alignment horizontal="left"/>
    </xf>
    <xf numFmtId="1" fontId="7" fillId="0" borderId="0" xfId="0" applyNumberFormat="1" applyFont="1"/>
    <xf numFmtId="2" fontId="7" fillId="0" borderId="0" xfId="0" applyNumberFormat="1" applyFont="1"/>
    <xf numFmtId="10" fontId="7" fillId="0" borderId="0" xfId="0" applyNumberFormat="1" applyFont="1"/>
    <xf numFmtId="3" fontId="7" fillId="0" borderId="0" xfId="0" applyNumberFormat="1" applyFont="1"/>
    <xf numFmtId="164" fontId="7" fillId="0" borderId="0" xfId="0" applyNumberFormat="1" applyFont="1"/>
    <xf numFmtId="0" fontId="7" fillId="0" borderId="0" xfId="0" applyFont="1"/>
    <xf numFmtId="1" fontId="3" fillId="5" borderId="9" xfId="0" applyNumberFormat="1" applyFont="1" applyFill="1" applyBorder="1" applyAlignment="1">
      <alignment horizontal="right"/>
    </xf>
    <xf numFmtId="0" fontId="5" fillId="5" borderId="3" xfId="1" applyFont="1" applyFill="1" applyBorder="1" applyAlignment="1">
      <alignment horizontal="left"/>
    </xf>
    <xf numFmtId="15" fontId="5" fillId="0" borderId="3" xfId="3" applyNumberFormat="1" applyFont="1" applyFill="1" applyBorder="1" applyAlignment="1">
      <alignment horizontal="right" wrapText="1"/>
    </xf>
    <xf numFmtId="3" fontId="5" fillId="0" borderId="3" xfId="3" applyNumberFormat="1" applyFont="1" applyFill="1" applyBorder="1" applyAlignment="1">
      <alignment horizontal="right" wrapText="1"/>
    </xf>
    <xf numFmtId="20" fontId="5" fillId="0" borderId="3" xfId="3" applyNumberFormat="1" applyFont="1" applyFill="1" applyBorder="1" applyAlignment="1">
      <alignment horizontal="right" wrapText="1"/>
    </xf>
    <xf numFmtId="1" fontId="7" fillId="0" borderId="3" xfId="0" applyNumberFormat="1" applyFont="1" applyBorder="1"/>
    <xf numFmtId="0" fontId="5" fillId="0" borderId="3" xfId="1" applyFont="1" applyFill="1" applyBorder="1" applyAlignment="1">
      <alignment horizontal="left"/>
    </xf>
    <xf numFmtId="1" fontId="7" fillId="0" borderId="0" xfId="0" applyNumberFormat="1" applyFont="1" applyBorder="1"/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10" fontId="7" fillId="0" borderId="0" xfId="0" applyNumberFormat="1" applyFont="1" applyFill="1"/>
    <xf numFmtId="3" fontId="7" fillId="0" borderId="0" xfId="0" applyNumberFormat="1" applyFont="1" applyFill="1"/>
    <xf numFmtId="164" fontId="7" fillId="0" borderId="0" xfId="0" applyNumberFormat="1" applyFont="1" applyFill="1"/>
    <xf numFmtId="0" fontId="7" fillId="0" borderId="0" xfId="0" applyFont="1" applyFill="1"/>
    <xf numFmtId="15" fontId="5" fillId="0" borderId="0" xfId="4" applyNumberFormat="1" applyFont="1" applyFill="1" applyBorder="1" applyAlignment="1">
      <alignment horizontal="right" wrapText="1"/>
    </xf>
    <xf numFmtId="3" fontId="5" fillId="0" borderId="0" xfId="4" applyNumberFormat="1" applyFont="1" applyFill="1" applyBorder="1" applyAlignment="1">
      <alignment horizontal="right" wrapText="1"/>
    </xf>
    <xf numFmtId="20" fontId="5" fillId="0" borderId="0" xfId="4" applyNumberFormat="1" applyFont="1" applyFill="1" applyBorder="1" applyAlignment="1">
      <alignment horizontal="right" wrapText="1"/>
    </xf>
    <xf numFmtId="1" fontId="7" fillId="0" borderId="0" xfId="5" applyNumberFormat="1" applyFont="1" applyBorder="1"/>
    <xf numFmtId="1" fontId="7" fillId="0" borderId="0" xfId="5" applyNumberFormat="1" applyFont="1"/>
    <xf numFmtId="2" fontId="7" fillId="0" borderId="0" xfId="5" applyNumberFormat="1" applyFont="1"/>
    <xf numFmtId="10" fontId="7" fillId="0" borderId="0" xfId="5" applyNumberFormat="1" applyFont="1"/>
    <xf numFmtId="3" fontId="7" fillId="0" borderId="0" xfId="5" applyNumberFormat="1" applyFont="1"/>
    <xf numFmtId="164" fontId="7" fillId="0" borderId="0" xfId="5" applyNumberFormat="1" applyFont="1"/>
    <xf numFmtId="0" fontId="7" fillId="0" borderId="0" xfId="5" applyFont="1"/>
    <xf numFmtId="15" fontId="5" fillId="0" borderId="9" xfId="2" applyNumberFormat="1" applyFont="1" applyFill="1" applyBorder="1" applyAlignment="1">
      <alignment horizontal="right" wrapText="1"/>
    </xf>
    <xf numFmtId="1" fontId="7" fillId="0" borderId="0" xfId="0" applyNumberFormat="1" applyFont="1" applyFill="1" applyBorder="1" applyAlignment="1">
      <alignment horizontal="right"/>
    </xf>
    <xf numFmtId="1" fontId="3" fillId="2" borderId="9" xfId="0" applyNumberFormat="1" applyFont="1" applyFill="1" applyBorder="1" applyAlignment="1">
      <alignment horizontal="right"/>
    </xf>
    <xf numFmtId="0" fontId="5" fillId="2" borderId="3" xfId="1" applyFont="1" applyFill="1" applyBorder="1" applyAlignment="1">
      <alignment horizontal="left"/>
    </xf>
    <xf numFmtId="1" fontId="3" fillId="6" borderId="9" xfId="0" applyNumberFormat="1" applyFont="1" applyFill="1" applyBorder="1" applyAlignment="1">
      <alignment horizontal="right"/>
    </xf>
    <xf numFmtId="0" fontId="5" fillId="6" borderId="3" xfId="1" applyFont="1" applyFill="1" applyBorder="1" applyAlignment="1">
      <alignment horizontal="left"/>
    </xf>
    <xf numFmtId="0" fontId="5" fillId="3" borderId="3" xfId="1" applyFont="1" applyFill="1" applyBorder="1" applyAlignment="1">
      <alignment horizontal="left"/>
    </xf>
    <xf numFmtId="1" fontId="7" fillId="6" borderId="0" xfId="0" applyNumberFormat="1" applyFont="1" applyFill="1" applyBorder="1" applyAlignment="1">
      <alignment horizontal="right"/>
    </xf>
    <xf numFmtId="0" fontId="7" fillId="6" borderId="3" xfId="1" applyFont="1" applyFill="1" applyBorder="1" applyAlignment="1">
      <alignment horizontal="left"/>
    </xf>
    <xf numFmtId="15" fontId="5" fillId="0" borderId="0" xfId="2" applyNumberFormat="1" applyFont="1" applyFill="1" applyBorder="1" applyAlignment="1">
      <alignment horizontal="right" wrapText="1"/>
    </xf>
    <xf numFmtId="1" fontId="7" fillId="0" borderId="9" xfId="0" applyNumberFormat="1" applyFont="1" applyFill="1" applyBorder="1" applyAlignment="1">
      <alignment horizontal="right"/>
    </xf>
    <xf numFmtId="1" fontId="3" fillId="7" borderId="0" xfId="0" applyNumberFormat="1" applyFont="1" applyFill="1" applyBorder="1" applyAlignment="1">
      <alignment horizontal="right"/>
    </xf>
    <xf numFmtId="0" fontId="5" fillId="7" borderId="3" xfId="1" applyFont="1" applyFill="1" applyBorder="1" applyAlignment="1">
      <alignment horizontal="left"/>
    </xf>
    <xf numFmtId="0" fontId="8" fillId="7" borderId="0" xfId="0" applyFont="1" applyFill="1" applyBorder="1"/>
    <xf numFmtId="0" fontId="0" fillId="7" borderId="0" xfId="0" applyFill="1" applyBorder="1"/>
    <xf numFmtId="0" fontId="0" fillId="7" borderId="0" xfId="0" applyFill="1"/>
    <xf numFmtId="1" fontId="7" fillId="7" borderId="0" xfId="0" applyNumberFormat="1" applyFont="1" applyFill="1" applyBorder="1" applyAlignment="1">
      <alignment horizontal="right"/>
    </xf>
    <xf numFmtId="0" fontId="0" fillId="7" borderId="3" xfId="0" applyFill="1" applyBorder="1"/>
    <xf numFmtId="1" fontId="3" fillId="0" borderId="0" xfId="0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/>
    </xf>
    <xf numFmtId="1" fontId="7" fillId="0" borderId="9" xfId="0" applyNumberFormat="1" applyFont="1" applyBorder="1" applyAlignment="1">
      <alignment horizontal="right"/>
    </xf>
    <xf numFmtId="0" fontId="0" fillId="0" borderId="0" xfId="0" applyFill="1" applyBorder="1" applyAlignment="1"/>
    <xf numFmtId="0" fontId="9" fillId="0" borderId="0" xfId="0" applyFont="1" applyFill="1" applyBorder="1" applyAlignment="1"/>
    <xf numFmtId="1" fontId="7" fillId="0" borderId="3" xfId="6" applyNumberFormat="1" applyFont="1" applyBorder="1"/>
    <xf numFmtId="1" fontId="7" fillId="0" borderId="0" xfId="6" applyNumberFormat="1" applyFont="1"/>
    <xf numFmtId="2" fontId="7" fillId="0" borderId="0" xfId="6" applyNumberFormat="1" applyFont="1"/>
    <xf numFmtId="10" fontId="7" fillId="0" borderId="0" xfId="6" applyNumberFormat="1" applyFont="1"/>
    <xf numFmtId="3" fontId="7" fillId="0" borderId="0" xfId="6" applyNumberFormat="1" applyFont="1"/>
    <xf numFmtId="164" fontId="7" fillId="0" borderId="0" xfId="6" applyNumberFormat="1" applyFont="1"/>
    <xf numFmtId="0" fontId="7" fillId="0" borderId="0" xfId="6" applyFont="1"/>
    <xf numFmtId="1" fontId="7" fillId="6" borderId="9" xfId="0" applyNumberFormat="1" applyFont="1" applyFill="1" applyBorder="1" applyAlignment="1">
      <alignment horizontal="right"/>
    </xf>
    <xf numFmtId="0" fontId="0" fillId="6" borderId="0" xfId="0" applyFill="1" applyBorder="1" applyAlignment="1"/>
    <xf numFmtId="15" fontId="5" fillId="6" borderId="9" xfId="2" applyNumberFormat="1" applyFont="1" applyFill="1" applyBorder="1" applyAlignment="1">
      <alignment horizontal="right" wrapText="1"/>
    </xf>
    <xf numFmtId="3" fontId="5" fillId="6" borderId="3" xfId="2" applyNumberFormat="1" applyFont="1" applyFill="1" applyBorder="1" applyAlignment="1">
      <alignment horizontal="right" wrapText="1"/>
    </xf>
    <xf numFmtId="20" fontId="5" fillId="6" borderId="3" xfId="2" applyNumberFormat="1" applyFont="1" applyFill="1" applyBorder="1" applyAlignment="1">
      <alignment horizontal="right" wrapText="1"/>
    </xf>
    <xf numFmtId="1" fontId="7" fillId="6" borderId="3" xfId="6" applyNumberFormat="1" applyFont="1" applyFill="1" applyBorder="1"/>
    <xf numFmtId="1" fontId="7" fillId="6" borderId="0" xfId="6" applyNumberFormat="1" applyFont="1" applyFill="1"/>
    <xf numFmtId="2" fontId="7" fillId="6" borderId="0" xfId="6" applyNumberFormat="1" applyFont="1" applyFill="1"/>
    <xf numFmtId="10" fontId="7" fillId="6" borderId="0" xfId="6" applyNumberFormat="1" applyFont="1" applyFill="1"/>
    <xf numFmtId="3" fontId="7" fillId="6" borderId="0" xfId="6" applyNumberFormat="1" applyFont="1" applyFill="1"/>
    <xf numFmtId="164" fontId="7" fillId="6" borderId="0" xfId="6" applyNumberFormat="1" applyFont="1" applyFill="1"/>
    <xf numFmtId="0" fontId="7" fillId="6" borderId="0" xfId="6" applyFont="1" applyFill="1"/>
    <xf numFmtId="0" fontId="5" fillId="6" borderId="0" xfId="1" applyFont="1" applyFill="1" applyBorder="1" applyAlignment="1">
      <alignment horizontal="left"/>
    </xf>
    <xf numFmtId="15" fontId="5" fillId="0" borderId="9" xfId="3" applyNumberFormat="1" applyFont="1" applyFill="1" applyBorder="1" applyAlignment="1">
      <alignment horizontal="right" wrapText="1"/>
    </xf>
    <xf numFmtId="1" fontId="3" fillId="6" borderId="0" xfId="0" applyNumberFormat="1" applyFont="1" applyFill="1" applyBorder="1" applyAlignment="1">
      <alignment horizontal="right"/>
    </xf>
    <xf numFmtId="1" fontId="7" fillId="4" borderId="0" xfId="0" applyNumberFormat="1" applyFont="1" applyFill="1" applyBorder="1" applyAlignment="1">
      <alignment horizontal="right"/>
    </xf>
    <xf numFmtId="15" fontId="5" fillId="0" borderId="0" xfId="3" applyNumberFormat="1" applyFont="1" applyFill="1" applyBorder="1" applyAlignment="1">
      <alignment horizontal="right" wrapText="1"/>
    </xf>
    <xf numFmtId="1" fontId="7" fillId="8" borderId="0" xfId="0" applyNumberFormat="1" applyFont="1" applyFill="1" applyBorder="1" applyAlignment="1">
      <alignment horizontal="right"/>
    </xf>
    <xf numFmtId="0" fontId="5" fillId="8" borderId="3" xfId="1" applyFont="1" applyFill="1" applyBorder="1" applyAlignment="1">
      <alignment horizontal="left"/>
    </xf>
    <xf numFmtId="15" fontId="5" fillId="8" borderId="3" xfId="2" applyNumberFormat="1" applyFont="1" applyFill="1" applyBorder="1" applyAlignment="1">
      <alignment horizontal="right" wrapText="1"/>
    </xf>
    <xf numFmtId="3" fontId="5" fillId="8" borderId="3" xfId="2" applyNumberFormat="1" applyFont="1" applyFill="1" applyBorder="1" applyAlignment="1">
      <alignment horizontal="right" wrapText="1"/>
    </xf>
    <xf numFmtId="20" fontId="5" fillId="8" borderId="3" xfId="2" applyNumberFormat="1" applyFont="1" applyFill="1" applyBorder="1" applyAlignment="1">
      <alignment horizontal="right" wrapText="1"/>
    </xf>
    <xf numFmtId="1" fontId="7" fillId="8" borderId="0" xfId="0" applyNumberFormat="1" applyFont="1" applyFill="1" applyBorder="1"/>
    <xf numFmtId="1" fontId="7" fillId="8" borderId="0" xfId="0" applyNumberFormat="1" applyFont="1" applyFill="1"/>
    <xf numFmtId="2" fontId="7" fillId="8" borderId="0" xfId="0" applyNumberFormat="1" applyFont="1" applyFill="1"/>
    <xf numFmtId="10" fontId="7" fillId="8" borderId="0" xfId="0" applyNumberFormat="1" applyFont="1" applyFill="1"/>
    <xf numFmtId="3" fontId="7" fillId="8" borderId="0" xfId="0" applyNumberFormat="1" applyFont="1" applyFill="1"/>
    <xf numFmtId="164" fontId="7" fillId="8" borderId="0" xfId="0" applyNumberFormat="1" applyFont="1" applyFill="1"/>
    <xf numFmtId="0" fontId="7" fillId="8" borderId="0" xfId="0" applyFont="1" applyFill="1"/>
    <xf numFmtId="3" fontId="5" fillId="0" borderId="0" xfId="2" applyNumberFormat="1" applyFont="1" applyFill="1" applyBorder="1" applyAlignment="1">
      <alignment horizontal="right" wrapText="1"/>
    </xf>
    <xf numFmtId="0" fontId="5" fillId="0" borderId="11" xfId="1" applyFont="1" applyFill="1" applyBorder="1" applyAlignment="1">
      <alignment horizontal="left"/>
    </xf>
    <xf numFmtId="0" fontId="7" fillId="0" borderId="0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/>
    <xf numFmtId="0" fontId="1" fillId="0" borderId="0" xfId="0" applyFont="1"/>
  </cellXfs>
  <cellStyles count="7">
    <cellStyle name="Normal" xfId="0" builtinId="0"/>
    <cellStyle name="Normal 2" xfId="5"/>
    <cellStyle name="Normal 2 2" xfId="6"/>
    <cellStyle name="Normal_ATR-2011" xfId="1"/>
    <cellStyle name="Normal_Sheet1" xfId="2"/>
    <cellStyle name="Normal_Sheet1 3" xfId="3"/>
    <cellStyle name="Normal_Sheet1 4" xfId="4"/>
  </cellStyles>
  <dxfs count="6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E211" totalsRowShown="0" headerRowDxfId="32" dataDxfId="33" headerRowBorderDxfId="65" tableBorderDxfId="66">
  <autoFilter ref="A1:AE211">
    <filterColumn colId="0">
      <filters>
        <filter val="102206"/>
      </filters>
    </filterColumn>
  </autoFilter>
  <tableColumns count="31">
    <tableColumn id="1" name="Master Stations" dataDxfId="64"/>
    <tableColumn id="2" name="Description" dataDxfId="63" dataCellStyle="Normal_ATR-2011"/>
    <tableColumn id="4" name="Count date" dataDxfId="62"/>
    <tableColumn id="5" name="total vol" dataDxfId="61"/>
    <tableColumn id="6" name="ampk end" dataDxfId="60"/>
    <tableColumn id="7" name="ampk vol" dataDxfId="59"/>
    <tableColumn id="8" name="off pk end" dataDxfId="58"/>
    <tableColumn id="9" name="offpk vol" dataDxfId="57"/>
    <tableColumn id="10" name="pm pk end" dataDxfId="56"/>
    <tableColumn id="11" name="pkhr vol" dataDxfId="55"/>
    <tableColumn id="12" name="8hr vol" dataDxfId="54"/>
    <tableColumn id="13" name="13hr vol" dataDxfId="53"/>
    <tableColumn id="14" name="posted speed (km)" dataDxfId="52"/>
    <tableColumn id="15" name="50%speed (km)" dataDxfId="51"/>
    <tableColumn id="16" name="avg (km)" dataDxfId="50"/>
    <tableColumn id="17" name="85percent." dataDxfId="49"/>
    <tableColumn id="18" name="Variance" dataDxfId="48">
      <calculatedColumnFormula>P2-M2</calculatedColumnFormula>
    </tableColumn>
    <tableColumn id="19" name="exceeding (%)" dataDxfId="47"/>
    <tableColumn id="20" name="#cars" dataDxfId="46"/>
    <tableColumn id="21" name="# sml trk" dataDxfId="45"/>
    <tableColumn id="22" name="# med trk/bus" dataDxfId="44"/>
    <tableColumn id="23" name="# hvy trk" dataDxfId="43"/>
    <tableColumn id="24" name="%cars" dataDxfId="42"/>
    <tableColumn id="25" name="%smal trk" dataDxfId="41"/>
    <tableColumn id="26" name="% med trk/bus" dataDxfId="40"/>
    <tableColumn id="27" name="% hvy trk" dataDxfId="39"/>
    <tableColumn id="28" name="headway max (sec)" dataDxfId="38"/>
    <tableColumn id="29" name="headway min (sec)" dataDxfId="37"/>
    <tableColumn id="30" name="temp min (C)" dataDxfId="36"/>
    <tableColumn id="31" name="Temp max (C)" dataDxfId="35"/>
    <tableColumn id="32" name="surface" dataDxfId="3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E222" totalsRowShown="0" headerRowDxfId="0" dataDxfId="2" headerRowBorderDxfId="1">
  <autoFilter ref="A1:AE222"/>
  <tableColumns count="31">
    <tableColumn id="1" name="Master Stations"/>
    <tableColumn id="2" name="Description"/>
    <tableColumn id="3" name="Count date" dataDxfId="31" dataCellStyle="Normal_Sheet1"/>
    <tableColumn id="4" name="total vol" dataDxfId="30" dataCellStyle="Normal_Sheet1"/>
    <tableColumn id="5" name="ampk end" dataDxfId="29" dataCellStyle="Normal_Sheet1"/>
    <tableColumn id="6" name="ampk vol" dataDxfId="28" dataCellStyle="Normal_Sheet1"/>
    <tableColumn id="7" name="off pk end" dataDxfId="27" dataCellStyle="Normal_Sheet1"/>
    <tableColumn id="8" name="offpk vol" dataDxfId="26" dataCellStyle="Normal_Sheet1"/>
    <tableColumn id="9" name="pm pk end" dataDxfId="25" dataCellStyle="Normal_Sheet1"/>
    <tableColumn id="10" name="pkhr vol" dataDxfId="24" dataCellStyle="Normal_Sheet1"/>
    <tableColumn id="11" name="8hr vol" dataDxfId="23" dataCellStyle="Normal_Sheet1"/>
    <tableColumn id="12" name="13hr vol" dataDxfId="22" dataCellStyle="Normal_Sheet1"/>
    <tableColumn id="13" name="posted speed (km)" dataDxfId="21"/>
    <tableColumn id="14" name="50%speed (km)" dataDxfId="20"/>
    <tableColumn id="15" name="avg (km)" dataDxfId="19"/>
    <tableColumn id="16" name="85percent." dataDxfId="18"/>
    <tableColumn id="17" name="Variance" dataDxfId="17">
      <calculatedColumnFormula>P2-M2</calculatedColumnFormula>
    </tableColumn>
    <tableColumn id="18" name="exceeding (%)" dataDxfId="16"/>
    <tableColumn id="19" name="#cars" dataDxfId="15"/>
    <tableColumn id="20" name="# sml trk" dataDxfId="14"/>
    <tableColumn id="21" name="# med trk/bus" dataDxfId="13"/>
    <tableColumn id="22" name="# hvy trk" dataDxfId="12"/>
    <tableColumn id="23" name="%cars" dataDxfId="11"/>
    <tableColumn id="24" name="%smal trk" dataDxfId="10"/>
    <tableColumn id="25" name="% med trk/bus" dataDxfId="9"/>
    <tableColumn id="26" name="% hvy trk" dataDxfId="8"/>
    <tableColumn id="27" name="headway max (sec)" dataDxfId="7"/>
    <tableColumn id="28" name="headway min (sec)" dataDxfId="6"/>
    <tableColumn id="29" name="temp min (C)" dataDxfId="5"/>
    <tableColumn id="30" name="Temp max (C)" dataDxfId="4"/>
    <tableColumn id="31" name="surface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1"/>
  <sheetViews>
    <sheetView workbookViewId="0">
      <selection activeCell="B207" sqref="B207"/>
    </sheetView>
  </sheetViews>
  <sheetFormatPr defaultRowHeight="14.5" x14ac:dyDescent="0.35"/>
  <cols>
    <col min="1" max="1" width="15" customWidth="1"/>
    <col min="2" max="2" width="58.90625" bestFit="1" customWidth="1"/>
    <col min="3" max="3" width="11.26953125" customWidth="1"/>
    <col min="4" max="4" width="9.08984375" customWidth="1"/>
    <col min="5" max="5" width="10.1796875" customWidth="1"/>
    <col min="6" max="6" width="9.7265625" customWidth="1"/>
    <col min="7" max="7" width="10.54296875" customWidth="1"/>
    <col min="8" max="8" width="9.6328125" customWidth="1"/>
    <col min="9" max="9" width="10.6328125" customWidth="1"/>
    <col min="10" max="10" width="9.08984375" customWidth="1"/>
    <col min="11" max="11" width="8.08984375" customWidth="1"/>
    <col min="12" max="12" width="9" customWidth="1"/>
    <col min="13" max="13" width="16.7265625" customWidth="1"/>
    <col min="14" max="14" width="14.7265625" customWidth="1"/>
    <col min="15" max="15" width="9.6328125" customWidth="1"/>
    <col min="16" max="16" width="10.90625" customWidth="1"/>
    <col min="17" max="17" width="9.7265625" customWidth="1"/>
    <col min="18" max="18" width="13.81640625" customWidth="1"/>
    <col min="19" max="19" width="6.90625" customWidth="1"/>
    <col min="20" max="20" width="9.54296875" customWidth="1"/>
    <col min="21" max="21" width="13.26953125" customWidth="1"/>
    <col min="22" max="22" width="9.7265625" customWidth="1"/>
    <col min="23" max="23" width="7.6328125" customWidth="1"/>
    <col min="24" max="24" width="10.7265625" customWidth="1"/>
    <col min="25" max="25" width="14" customWidth="1"/>
    <col min="26" max="26" width="10.453125" customWidth="1"/>
    <col min="27" max="27" width="17.36328125" customWidth="1"/>
    <col min="28" max="28" width="16.90625" customWidth="1"/>
    <col min="29" max="29" width="12.81640625" customWidth="1"/>
    <col min="30" max="30" width="13.81640625" customWidth="1"/>
    <col min="31" max="31" width="8.453125" customWidth="1"/>
  </cols>
  <sheetData>
    <row r="1" spans="1:31" s="27" customFormat="1" ht="15" thickBot="1" x14ac:dyDescent="0.4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6" t="s">
        <v>30</v>
      </c>
    </row>
    <row r="2" spans="1:31" hidden="1" x14ac:dyDescent="0.35">
      <c r="A2" s="1">
        <v>101907</v>
      </c>
      <c r="B2" s="2" t="s">
        <v>31</v>
      </c>
      <c r="C2" s="3">
        <v>43774</v>
      </c>
      <c r="D2" s="4">
        <v>14775</v>
      </c>
      <c r="E2" s="5">
        <v>0.35416666666666669</v>
      </c>
      <c r="F2" s="4">
        <v>1351</v>
      </c>
      <c r="G2" s="5">
        <v>0.58333333333333337</v>
      </c>
      <c r="H2" s="4">
        <v>640</v>
      </c>
      <c r="I2" s="5">
        <v>0.72916666666666663</v>
      </c>
      <c r="J2" s="4">
        <v>1520</v>
      </c>
      <c r="K2" s="4">
        <v>8119</v>
      </c>
      <c r="L2" s="4">
        <v>12013</v>
      </c>
      <c r="M2" s="6">
        <v>60</v>
      </c>
      <c r="N2" s="6">
        <v>80</v>
      </c>
      <c r="O2" s="6">
        <v>85</v>
      </c>
      <c r="P2" s="7">
        <v>97.89</v>
      </c>
      <c r="Q2" s="8">
        <f t="shared" ref="Q2:Q65" si="0">P2-M2</f>
        <v>37.89</v>
      </c>
      <c r="R2" s="9">
        <v>0.97299999999999998</v>
      </c>
      <c r="S2" s="10">
        <v>14358</v>
      </c>
      <c r="T2" s="10">
        <v>86</v>
      </c>
      <c r="U2" s="10">
        <v>121</v>
      </c>
      <c r="V2" s="10">
        <v>83</v>
      </c>
      <c r="W2" s="11">
        <v>0.98</v>
      </c>
      <c r="X2" s="11">
        <v>6.0000000000000001E-3</v>
      </c>
      <c r="Y2" s="11">
        <v>8.0000000000000002E-3</v>
      </c>
      <c r="Z2" s="11">
        <v>6.0000000000000001E-3</v>
      </c>
      <c r="AA2" s="7">
        <v>2.2599999999999998</v>
      </c>
      <c r="AB2" s="7">
        <v>112.5</v>
      </c>
      <c r="AC2" s="6">
        <v>2.5</v>
      </c>
      <c r="AD2" s="6">
        <v>12.5</v>
      </c>
      <c r="AE2" s="12" t="s">
        <v>32</v>
      </c>
    </row>
    <row r="3" spans="1:31" hidden="1" x14ac:dyDescent="0.35">
      <c r="A3" s="13">
        <v>101914</v>
      </c>
      <c r="B3" s="14" t="s">
        <v>33</v>
      </c>
      <c r="C3" s="3">
        <v>43774</v>
      </c>
      <c r="D3" s="4">
        <v>956</v>
      </c>
      <c r="E3" s="5">
        <v>0.34375</v>
      </c>
      <c r="F3" s="4">
        <v>107</v>
      </c>
      <c r="G3" s="5">
        <v>0.48958333333333331</v>
      </c>
      <c r="H3" s="4">
        <v>55</v>
      </c>
      <c r="I3" s="5">
        <v>0.71875</v>
      </c>
      <c r="J3" s="4">
        <v>124</v>
      </c>
      <c r="K3" s="4">
        <v>561</v>
      </c>
      <c r="L3" s="4">
        <v>841</v>
      </c>
      <c r="M3" s="6">
        <v>50</v>
      </c>
      <c r="N3" s="6">
        <v>60</v>
      </c>
      <c r="O3" s="6">
        <v>71</v>
      </c>
      <c r="P3" s="7">
        <v>85.47</v>
      </c>
      <c r="Q3" s="8">
        <f t="shared" si="0"/>
        <v>35.47</v>
      </c>
      <c r="R3" s="9">
        <v>0.95400000000000007</v>
      </c>
      <c r="S3" s="10">
        <v>886</v>
      </c>
      <c r="T3" s="10">
        <v>33</v>
      </c>
      <c r="U3" s="10">
        <v>22</v>
      </c>
      <c r="V3" s="10">
        <v>9</v>
      </c>
      <c r="W3" s="11">
        <v>0.93299999999999994</v>
      </c>
      <c r="X3" s="11">
        <v>3.5000000000000003E-2</v>
      </c>
      <c r="Y3" s="11">
        <v>2.3E-2</v>
      </c>
      <c r="Z3" s="11">
        <v>9.0000000000000011E-3</v>
      </c>
      <c r="AA3" s="7">
        <v>23.08</v>
      </c>
      <c r="AB3" s="7">
        <v>900</v>
      </c>
      <c r="AC3" s="6">
        <v>2.5</v>
      </c>
      <c r="AD3" s="6">
        <v>16</v>
      </c>
      <c r="AE3" s="12" t="s">
        <v>32</v>
      </c>
    </row>
    <row r="4" spans="1:31" hidden="1" x14ac:dyDescent="0.35">
      <c r="A4" s="13">
        <v>100901</v>
      </c>
      <c r="B4" s="14" t="s">
        <v>34</v>
      </c>
      <c r="C4" s="3">
        <v>43760</v>
      </c>
      <c r="D4" s="4">
        <v>5887</v>
      </c>
      <c r="E4" s="5">
        <v>0.375</v>
      </c>
      <c r="F4" s="4">
        <v>531</v>
      </c>
      <c r="G4" s="5">
        <v>0.53125</v>
      </c>
      <c r="H4" s="4">
        <v>302</v>
      </c>
      <c r="I4" s="5">
        <v>0.71875</v>
      </c>
      <c r="J4" s="4">
        <v>619</v>
      </c>
      <c r="K4" s="4">
        <v>3360</v>
      </c>
      <c r="L4" s="4">
        <v>4991</v>
      </c>
      <c r="M4" s="6">
        <v>50</v>
      </c>
      <c r="N4" s="6">
        <v>70</v>
      </c>
      <c r="O4" s="6">
        <v>71</v>
      </c>
      <c r="P4" s="7">
        <v>84.79</v>
      </c>
      <c r="Q4" s="8">
        <f t="shared" si="0"/>
        <v>34.790000000000006</v>
      </c>
      <c r="R4" s="9">
        <v>0.96400000000000008</v>
      </c>
      <c r="S4" s="10">
        <v>5422</v>
      </c>
      <c r="T4" s="10">
        <v>113</v>
      </c>
      <c r="U4" s="10">
        <v>131</v>
      </c>
      <c r="V4" s="10">
        <v>168</v>
      </c>
      <c r="W4" s="11">
        <v>0.92900000000000005</v>
      </c>
      <c r="X4" s="11">
        <v>1.9E-2</v>
      </c>
      <c r="Y4" s="11">
        <v>2.2000000000000002E-2</v>
      </c>
      <c r="Z4" s="11">
        <v>2.8999999999999998E-2</v>
      </c>
      <c r="AA4" s="7">
        <v>5.26</v>
      </c>
      <c r="AB4" s="7">
        <v>450</v>
      </c>
      <c r="AC4" s="6">
        <v>10.5</v>
      </c>
      <c r="AD4" s="6">
        <v>21.4</v>
      </c>
      <c r="AE4" s="12" t="s">
        <v>35</v>
      </c>
    </row>
    <row r="5" spans="1:31" hidden="1" x14ac:dyDescent="0.35">
      <c r="A5" s="13">
        <v>100122</v>
      </c>
      <c r="B5" s="14" t="s">
        <v>36</v>
      </c>
      <c r="C5" s="3">
        <v>43747</v>
      </c>
      <c r="D5" s="4">
        <v>1412</v>
      </c>
      <c r="E5" s="5">
        <v>0.36458333333333331</v>
      </c>
      <c r="F5" s="4">
        <v>109</v>
      </c>
      <c r="G5" s="5">
        <v>0.46875</v>
      </c>
      <c r="H5" s="4">
        <v>75</v>
      </c>
      <c r="I5" s="5">
        <v>0.75</v>
      </c>
      <c r="J5" s="4">
        <v>159</v>
      </c>
      <c r="K5" s="4">
        <v>805</v>
      </c>
      <c r="L5" s="4">
        <v>1201</v>
      </c>
      <c r="M5" s="6">
        <v>60</v>
      </c>
      <c r="N5" s="6">
        <v>70</v>
      </c>
      <c r="O5" s="6">
        <v>77</v>
      </c>
      <c r="P5" s="7">
        <v>91.32</v>
      </c>
      <c r="Q5" s="8">
        <f t="shared" si="0"/>
        <v>31.319999999999993</v>
      </c>
      <c r="R5" s="9">
        <v>0.91</v>
      </c>
      <c r="S5" s="10">
        <v>1356</v>
      </c>
      <c r="T5" s="10">
        <v>14</v>
      </c>
      <c r="U5" s="10">
        <v>31</v>
      </c>
      <c r="V5" s="10">
        <v>7</v>
      </c>
      <c r="W5" s="11">
        <v>0.96299999999999997</v>
      </c>
      <c r="X5" s="11">
        <v>0.01</v>
      </c>
      <c r="Y5" s="11">
        <v>2.2000000000000002E-2</v>
      </c>
      <c r="Z5" s="11">
        <v>5.0000000000000001E-3</v>
      </c>
      <c r="AA5" s="7">
        <v>18</v>
      </c>
      <c r="AB5" s="7">
        <v>900</v>
      </c>
      <c r="AC5" s="6">
        <v>7</v>
      </c>
      <c r="AD5" s="6">
        <v>25.5</v>
      </c>
      <c r="AE5" s="12" t="s">
        <v>32</v>
      </c>
    </row>
    <row r="6" spans="1:31" hidden="1" x14ac:dyDescent="0.35">
      <c r="A6" s="13">
        <v>101313</v>
      </c>
      <c r="B6" s="14" t="s">
        <v>37</v>
      </c>
      <c r="C6" s="3">
        <v>43788</v>
      </c>
      <c r="D6" s="4">
        <v>14671</v>
      </c>
      <c r="E6" s="5">
        <v>0.35416666666666669</v>
      </c>
      <c r="F6" s="4">
        <v>1448</v>
      </c>
      <c r="G6" s="5">
        <v>0.5625</v>
      </c>
      <c r="H6" s="4">
        <v>690</v>
      </c>
      <c r="I6" s="5">
        <v>0.71875</v>
      </c>
      <c r="J6" s="4">
        <v>1284</v>
      </c>
      <c r="K6" s="4">
        <v>8091</v>
      </c>
      <c r="L6" s="4">
        <v>11947</v>
      </c>
      <c r="M6" s="6">
        <v>60</v>
      </c>
      <c r="N6" s="6">
        <v>70</v>
      </c>
      <c r="O6" s="6">
        <v>78</v>
      </c>
      <c r="P6" s="7">
        <v>89.84</v>
      </c>
      <c r="Q6" s="8">
        <f t="shared" si="0"/>
        <v>29.840000000000003</v>
      </c>
      <c r="R6" s="9">
        <v>0.96099999999999997</v>
      </c>
      <c r="S6" s="10">
        <v>14127</v>
      </c>
      <c r="T6" s="10">
        <v>129</v>
      </c>
      <c r="U6" s="10">
        <v>148</v>
      </c>
      <c r="V6" s="10">
        <v>113</v>
      </c>
      <c r="W6" s="11">
        <v>0.97299999999999998</v>
      </c>
      <c r="X6" s="11">
        <v>9.0000000000000011E-3</v>
      </c>
      <c r="Y6" s="11">
        <v>0.01</v>
      </c>
      <c r="Z6" s="11">
        <v>8.0000000000000002E-3</v>
      </c>
      <c r="AA6" s="7">
        <v>2.27</v>
      </c>
      <c r="AB6" s="7">
        <v>180</v>
      </c>
      <c r="AC6" s="6">
        <v>2.5</v>
      </c>
      <c r="AD6" s="6">
        <v>5.5</v>
      </c>
      <c r="AE6" s="12" t="s">
        <v>32</v>
      </c>
    </row>
    <row r="7" spans="1:31" hidden="1" x14ac:dyDescent="0.35">
      <c r="A7" s="13">
        <v>100803</v>
      </c>
      <c r="B7" s="14" t="s">
        <v>38</v>
      </c>
      <c r="C7" s="3">
        <v>43761</v>
      </c>
      <c r="D7" s="4">
        <v>18583</v>
      </c>
      <c r="E7" s="5">
        <v>0.35416666666666669</v>
      </c>
      <c r="F7" s="4">
        <v>1878</v>
      </c>
      <c r="G7" s="5">
        <v>0.58333333333333337</v>
      </c>
      <c r="H7" s="4">
        <v>794</v>
      </c>
      <c r="I7" s="5">
        <v>0.72916666666666663</v>
      </c>
      <c r="J7" s="4">
        <v>1943</v>
      </c>
      <c r="K7" s="4">
        <v>10651</v>
      </c>
      <c r="L7" s="4">
        <v>15425</v>
      </c>
      <c r="M7" s="6">
        <v>60</v>
      </c>
      <c r="N7" s="6">
        <v>70</v>
      </c>
      <c r="O7" s="6">
        <v>77</v>
      </c>
      <c r="P7" s="7">
        <v>89.2</v>
      </c>
      <c r="Q7" s="8">
        <f t="shared" si="0"/>
        <v>29.200000000000003</v>
      </c>
      <c r="R7" s="9">
        <v>0.92400000000000004</v>
      </c>
      <c r="S7" s="10">
        <v>16412</v>
      </c>
      <c r="T7" s="10">
        <v>364</v>
      </c>
      <c r="U7" s="10">
        <v>543</v>
      </c>
      <c r="V7" s="10">
        <v>1023</v>
      </c>
      <c r="W7" s="11">
        <v>0.89500000000000002</v>
      </c>
      <c r="X7" s="11">
        <v>0.02</v>
      </c>
      <c r="Y7" s="11">
        <v>0.03</v>
      </c>
      <c r="Z7" s="11">
        <v>5.5999999999999994E-2</v>
      </c>
      <c r="AA7" s="7">
        <v>1.81</v>
      </c>
      <c r="AB7" s="7">
        <v>52.94</v>
      </c>
      <c r="AC7" s="6">
        <v>9</v>
      </c>
      <c r="AD7" s="6">
        <v>18</v>
      </c>
      <c r="AE7" s="12" t="s">
        <v>32</v>
      </c>
    </row>
    <row r="8" spans="1:31" hidden="1" x14ac:dyDescent="0.35">
      <c r="A8" s="13">
        <v>102011</v>
      </c>
      <c r="B8" s="14" t="s">
        <v>39</v>
      </c>
      <c r="C8" s="3">
        <v>43797</v>
      </c>
      <c r="D8" s="4">
        <v>7332</v>
      </c>
      <c r="E8" s="5">
        <v>0.35416666666666669</v>
      </c>
      <c r="F8" s="4">
        <v>653</v>
      </c>
      <c r="G8" s="5">
        <v>0.58333333333333337</v>
      </c>
      <c r="H8" s="4">
        <v>418</v>
      </c>
      <c r="I8" s="5">
        <v>0.72916666666666663</v>
      </c>
      <c r="J8" s="4">
        <v>801</v>
      </c>
      <c r="K8" s="4">
        <v>4312</v>
      </c>
      <c r="L8" s="4">
        <v>6266</v>
      </c>
      <c r="M8" s="6">
        <v>70</v>
      </c>
      <c r="N8" s="6">
        <v>80</v>
      </c>
      <c r="O8" s="6">
        <v>87</v>
      </c>
      <c r="P8" s="7">
        <v>98.67</v>
      </c>
      <c r="Q8" s="8">
        <f t="shared" si="0"/>
        <v>28.67</v>
      </c>
      <c r="R8" s="9">
        <v>0.93500000000000005</v>
      </c>
      <c r="S8" s="10">
        <v>6825</v>
      </c>
      <c r="T8" s="10">
        <v>93</v>
      </c>
      <c r="U8" s="10">
        <v>151</v>
      </c>
      <c r="V8" s="10">
        <v>172</v>
      </c>
      <c r="W8" s="11">
        <v>0.94299999999999995</v>
      </c>
      <c r="X8" s="11">
        <v>1.3000000000000001E-2</v>
      </c>
      <c r="Y8" s="11">
        <v>2.1000000000000001E-2</v>
      </c>
      <c r="Z8" s="11">
        <v>2.4E-2</v>
      </c>
      <c r="AA8" s="7">
        <v>4.1500000000000004</v>
      </c>
      <c r="AB8" s="7">
        <v>450</v>
      </c>
      <c r="AC8" s="6">
        <v>1</v>
      </c>
      <c r="AD8" s="6">
        <v>5</v>
      </c>
      <c r="AE8" s="12" t="s">
        <v>32</v>
      </c>
    </row>
    <row r="9" spans="1:31" hidden="1" x14ac:dyDescent="0.35">
      <c r="A9" s="13">
        <v>102010</v>
      </c>
      <c r="B9" s="14" t="s">
        <v>40</v>
      </c>
      <c r="C9" s="3">
        <v>43797</v>
      </c>
      <c r="D9" s="4">
        <v>8720</v>
      </c>
      <c r="E9" s="5">
        <v>0.35416666666666669</v>
      </c>
      <c r="F9" s="4">
        <v>767</v>
      </c>
      <c r="G9" s="5">
        <v>0.58333333333333337</v>
      </c>
      <c r="H9" s="4">
        <v>489</v>
      </c>
      <c r="I9" s="5">
        <v>0.72916666666666663</v>
      </c>
      <c r="J9" s="4">
        <v>941</v>
      </c>
      <c r="K9" s="4">
        <v>5176</v>
      </c>
      <c r="L9" s="4">
        <v>7434</v>
      </c>
      <c r="M9" s="6">
        <v>70</v>
      </c>
      <c r="N9" s="6">
        <v>80</v>
      </c>
      <c r="O9" s="6">
        <v>87</v>
      </c>
      <c r="P9" s="7">
        <v>98.2</v>
      </c>
      <c r="Q9" s="8">
        <f t="shared" si="0"/>
        <v>28.200000000000003</v>
      </c>
      <c r="R9" s="9">
        <v>0.95099999999999996</v>
      </c>
      <c r="S9" s="10">
        <v>8003</v>
      </c>
      <c r="T9" s="10">
        <v>119</v>
      </c>
      <c r="U9" s="10">
        <v>165</v>
      </c>
      <c r="V9" s="10">
        <v>188</v>
      </c>
      <c r="W9" s="11">
        <v>0.94400000000000006</v>
      </c>
      <c r="X9" s="11">
        <v>1.3999999999999999E-2</v>
      </c>
      <c r="Y9" s="11">
        <v>1.9E-2</v>
      </c>
      <c r="Z9" s="11">
        <v>2.2000000000000002E-2</v>
      </c>
      <c r="AA9" s="7">
        <v>3.73</v>
      </c>
      <c r="AB9" s="7">
        <v>450</v>
      </c>
      <c r="AC9" s="6">
        <v>1</v>
      </c>
      <c r="AD9" s="6">
        <v>5</v>
      </c>
      <c r="AE9" s="12" t="s">
        <v>32</v>
      </c>
    </row>
    <row r="10" spans="1:31" hidden="1" x14ac:dyDescent="0.35">
      <c r="A10" s="13">
        <v>100813</v>
      </c>
      <c r="B10" s="14" t="s">
        <v>41</v>
      </c>
      <c r="C10" s="3">
        <v>43760</v>
      </c>
      <c r="D10" s="4">
        <v>25888</v>
      </c>
      <c r="E10" s="5">
        <v>0.36458333333333331</v>
      </c>
      <c r="F10" s="4">
        <v>1871</v>
      </c>
      <c r="G10" s="5">
        <v>0.57291666666666663</v>
      </c>
      <c r="H10" s="4">
        <v>1633</v>
      </c>
      <c r="I10" s="5">
        <v>0.73958333333333337</v>
      </c>
      <c r="J10" s="4">
        <v>2325</v>
      </c>
      <c r="K10" s="4">
        <v>14237</v>
      </c>
      <c r="L10" s="4">
        <v>21281</v>
      </c>
      <c r="M10" s="6">
        <v>50</v>
      </c>
      <c r="N10" s="6">
        <v>60</v>
      </c>
      <c r="O10" s="6">
        <v>63</v>
      </c>
      <c r="P10" s="7">
        <v>77.08</v>
      </c>
      <c r="Q10" s="8">
        <f t="shared" si="0"/>
        <v>27.08</v>
      </c>
      <c r="R10" s="9">
        <v>0.88300000000000001</v>
      </c>
      <c r="S10" s="10">
        <v>23661</v>
      </c>
      <c r="T10" s="10">
        <v>554</v>
      </c>
      <c r="U10" s="10">
        <v>569</v>
      </c>
      <c r="V10" s="10">
        <v>970</v>
      </c>
      <c r="W10" s="11">
        <v>0.91900000000000004</v>
      </c>
      <c r="X10" s="11">
        <v>2.2000000000000002E-2</v>
      </c>
      <c r="Y10" s="11">
        <v>2.2000000000000002E-2</v>
      </c>
      <c r="Z10" s="11">
        <v>3.7999999999999999E-2</v>
      </c>
      <c r="AA10" s="7">
        <v>1.46</v>
      </c>
      <c r="AB10" s="7">
        <v>50</v>
      </c>
      <c r="AC10" s="6">
        <v>12</v>
      </c>
      <c r="AD10" s="6">
        <v>23</v>
      </c>
      <c r="AE10" s="12" t="s">
        <v>35</v>
      </c>
    </row>
    <row r="11" spans="1:31" hidden="1" x14ac:dyDescent="0.35">
      <c r="A11" s="13">
        <v>101910</v>
      </c>
      <c r="B11" s="14" t="s">
        <v>42</v>
      </c>
      <c r="C11" s="3">
        <v>43774</v>
      </c>
      <c r="D11" s="4">
        <v>4483</v>
      </c>
      <c r="E11" s="5">
        <v>0.34375</v>
      </c>
      <c r="F11" s="4">
        <v>499</v>
      </c>
      <c r="G11" s="5">
        <v>0.46875</v>
      </c>
      <c r="H11" s="4">
        <v>179</v>
      </c>
      <c r="I11" s="5">
        <v>0.72916666666666663</v>
      </c>
      <c r="J11" s="4">
        <v>540</v>
      </c>
      <c r="K11" s="4">
        <v>2769</v>
      </c>
      <c r="L11" s="4">
        <v>3932</v>
      </c>
      <c r="M11" s="6">
        <v>50</v>
      </c>
      <c r="N11" s="6">
        <v>60</v>
      </c>
      <c r="O11" s="6">
        <v>67</v>
      </c>
      <c r="P11" s="7">
        <v>76.98</v>
      </c>
      <c r="Q11" s="8">
        <f t="shared" si="0"/>
        <v>26.980000000000004</v>
      </c>
      <c r="R11" s="9">
        <v>0.97599999999999998</v>
      </c>
      <c r="S11" s="10">
        <v>4374</v>
      </c>
      <c r="T11" s="10">
        <v>31</v>
      </c>
      <c r="U11" s="10">
        <v>36</v>
      </c>
      <c r="V11" s="10">
        <v>36</v>
      </c>
      <c r="W11" s="11">
        <v>0.97699999999999998</v>
      </c>
      <c r="X11" s="11">
        <v>6.9999999999999993E-3</v>
      </c>
      <c r="Y11" s="11">
        <v>8.0000000000000002E-3</v>
      </c>
      <c r="Z11" s="11">
        <v>8.0000000000000002E-3</v>
      </c>
      <c r="AA11" s="7">
        <v>6.34</v>
      </c>
      <c r="AB11" s="7">
        <v>900</v>
      </c>
      <c r="AC11" s="6">
        <v>1</v>
      </c>
      <c r="AD11" s="6">
        <v>15.5</v>
      </c>
      <c r="AE11" s="12" t="s">
        <v>32</v>
      </c>
    </row>
    <row r="12" spans="1:31" hidden="1" x14ac:dyDescent="0.35">
      <c r="A12" s="13">
        <v>103402</v>
      </c>
      <c r="B12" s="14" t="s">
        <v>43</v>
      </c>
      <c r="C12" s="3">
        <v>43747</v>
      </c>
      <c r="D12" s="4">
        <v>4596</v>
      </c>
      <c r="E12" s="5">
        <v>0.33333333333333331</v>
      </c>
      <c r="F12" s="4">
        <v>398</v>
      </c>
      <c r="G12" s="5">
        <v>0.58333333333333337</v>
      </c>
      <c r="H12" s="4">
        <v>208</v>
      </c>
      <c r="I12" s="5">
        <v>0.75</v>
      </c>
      <c r="J12" s="4">
        <v>531</v>
      </c>
      <c r="K12" s="4">
        <v>2488</v>
      </c>
      <c r="L12" s="4">
        <v>3938</v>
      </c>
      <c r="M12" s="6">
        <v>60</v>
      </c>
      <c r="N12" s="6">
        <v>70</v>
      </c>
      <c r="O12" s="6">
        <v>74</v>
      </c>
      <c r="P12" s="7">
        <v>86.68</v>
      </c>
      <c r="Q12" s="8">
        <f t="shared" si="0"/>
        <v>26.680000000000007</v>
      </c>
      <c r="R12" s="9">
        <v>0.90700000000000003</v>
      </c>
      <c r="S12" s="10">
        <v>4239</v>
      </c>
      <c r="T12" s="10">
        <v>57</v>
      </c>
      <c r="U12" s="10">
        <v>142</v>
      </c>
      <c r="V12" s="10">
        <v>153</v>
      </c>
      <c r="W12" s="11">
        <v>0.92299999999999993</v>
      </c>
      <c r="X12" s="11">
        <v>1.2E-2</v>
      </c>
      <c r="Y12" s="11">
        <v>3.1E-2</v>
      </c>
      <c r="Z12" s="11">
        <v>3.3000000000000002E-2</v>
      </c>
      <c r="AA12" s="7">
        <v>4.37</v>
      </c>
      <c r="AB12" s="7">
        <v>900</v>
      </c>
      <c r="AC12" s="6">
        <v>8</v>
      </c>
      <c r="AD12" s="6">
        <v>27</v>
      </c>
      <c r="AE12" s="12" t="s">
        <v>32</v>
      </c>
    </row>
    <row r="13" spans="1:31" hidden="1" x14ac:dyDescent="0.35">
      <c r="A13" s="13">
        <v>102701</v>
      </c>
      <c r="B13" s="14" t="s">
        <v>44</v>
      </c>
      <c r="C13" s="3">
        <v>43788</v>
      </c>
      <c r="D13" s="4">
        <v>10081</v>
      </c>
      <c r="E13" s="5">
        <v>0.36458333333333331</v>
      </c>
      <c r="F13" s="4">
        <v>930</v>
      </c>
      <c r="G13" s="5">
        <v>0.48958333333333331</v>
      </c>
      <c r="H13" s="4">
        <v>448</v>
      </c>
      <c r="I13" s="5">
        <v>0.71875</v>
      </c>
      <c r="J13" s="4">
        <v>1033</v>
      </c>
      <c r="K13" s="4">
        <v>5795</v>
      </c>
      <c r="L13" s="4">
        <v>8503</v>
      </c>
      <c r="M13" s="6">
        <v>60</v>
      </c>
      <c r="N13" s="6">
        <v>60</v>
      </c>
      <c r="O13" s="6">
        <v>70</v>
      </c>
      <c r="P13" s="7">
        <v>86.64</v>
      </c>
      <c r="Q13" s="8">
        <f t="shared" si="0"/>
        <v>26.64</v>
      </c>
      <c r="R13" s="9">
        <v>0.76800000000000002</v>
      </c>
      <c r="S13" s="10">
        <v>8520</v>
      </c>
      <c r="T13" s="10">
        <v>391</v>
      </c>
      <c r="U13" s="10">
        <v>574</v>
      </c>
      <c r="V13" s="10">
        <v>470</v>
      </c>
      <c r="W13" s="11">
        <v>0.85599999999999998</v>
      </c>
      <c r="X13" s="11">
        <v>3.9E-2</v>
      </c>
      <c r="Y13" s="11">
        <v>5.7999999999999996E-2</v>
      </c>
      <c r="Z13" s="11">
        <v>4.7E-2</v>
      </c>
      <c r="AA13" s="7">
        <v>3.32</v>
      </c>
      <c r="AB13" s="7">
        <v>450</v>
      </c>
      <c r="AC13" s="6">
        <v>1</v>
      </c>
      <c r="AD13" s="6">
        <v>4.5</v>
      </c>
      <c r="AE13" s="12" t="s">
        <v>32</v>
      </c>
    </row>
    <row r="14" spans="1:31" hidden="1" x14ac:dyDescent="0.35">
      <c r="A14" s="13">
        <v>102202</v>
      </c>
      <c r="B14" s="14" t="s">
        <v>45</v>
      </c>
      <c r="C14" s="3">
        <v>43811</v>
      </c>
      <c r="D14" s="4">
        <v>10118</v>
      </c>
      <c r="E14" s="5">
        <v>0.35416666666666669</v>
      </c>
      <c r="F14" s="4">
        <v>1112</v>
      </c>
      <c r="G14" s="5">
        <v>0.5625</v>
      </c>
      <c r="H14" s="4">
        <v>499</v>
      </c>
      <c r="I14" s="5">
        <v>0.71875</v>
      </c>
      <c r="J14" s="4">
        <v>974</v>
      </c>
      <c r="K14" s="4">
        <v>5871</v>
      </c>
      <c r="L14" s="4">
        <v>8504</v>
      </c>
      <c r="M14" s="6">
        <v>70</v>
      </c>
      <c r="N14" s="6">
        <v>70</v>
      </c>
      <c r="O14" s="6">
        <v>82</v>
      </c>
      <c r="P14" s="7">
        <v>96.5</v>
      </c>
      <c r="Q14" s="8">
        <f t="shared" si="0"/>
        <v>26.5</v>
      </c>
      <c r="R14" s="9">
        <v>0.84200000000000008</v>
      </c>
      <c r="S14" s="10">
        <v>9422</v>
      </c>
      <c r="T14" s="10">
        <v>221</v>
      </c>
      <c r="U14" s="10">
        <v>281</v>
      </c>
      <c r="V14" s="10">
        <v>88</v>
      </c>
      <c r="W14" s="11">
        <v>0.94099999999999995</v>
      </c>
      <c r="X14" s="11">
        <v>2.2000000000000002E-2</v>
      </c>
      <c r="Y14" s="11">
        <v>2.7999999999999997E-2</v>
      </c>
      <c r="Z14" s="11">
        <v>9.0000000000000011E-3</v>
      </c>
      <c r="AA14" s="7">
        <v>2.96</v>
      </c>
      <c r="AB14" s="7">
        <v>900</v>
      </c>
      <c r="AC14" s="6">
        <v>0</v>
      </c>
      <c r="AD14" s="6">
        <v>6</v>
      </c>
      <c r="AE14" s="12" t="s">
        <v>32</v>
      </c>
    </row>
    <row r="15" spans="1:31" hidden="1" x14ac:dyDescent="0.35">
      <c r="A15" s="13">
        <v>100607</v>
      </c>
      <c r="B15" s="14" t="s">
        <v>46</v>
      </c>
      <c r="C15" s="3">
        <v>43754</v>
      </c>
      <c r="D15" s="4">
        <v>14170</v>
      </c>
      <c r="E15" s="5">
        <v>0.35416666666666669</v>
      </c>
      <c r="F15" s="4">
        <v>1035</v>
      </c>
      <c r="G15" s="5">
        <v>0.46875</v>
      </c>
      <c r="H15" s="4">
        <v>656</v>
      </c>
      <c r="I15" s="5">
        <v>0.75</v>
      </c>
      <c r="J15" s="4">
        <v>1241</v>
      </c>
      <c r="K15" s="4">
        <v>7343</v>
      </c>
      <c r="L15" s="4">
        <v>11429</v>
      </c>
      <c r="M15" s="6">
        <v>60</v>
      </c>
      <c r="N15" s="6">
        <v>70</v>
      </c>
      <c r="O15" s="6">
        <v>70</v>
      </c>
      <c r="P15" s="7">
        <v>86.4</v>
      </c>
      <c r="Q15" s="8">
        <f t="shared" si="0"/>
        <v>26.400000000000006</v>
      </c>
      <c r="R15" s="9">
        <v>0.79700000000000004</v>
      </c>
      <c r="S15" s="10">
        <v>13593</v>
      </c>
      <c r="T15" s="10">
        <v>106</v>
      </c>
      <c r="U15" s="10">
        <v>157</v>
      </c>
      <c r="V15" s="10">
        <v>217</v>
      </c>
      <c r="W15" s="11">
        <v>0.96599999999999997</v>
      </c>
      <c r="X15" s="11">
        <v>8.0000000000000002E-3</v>
      </c>
      <c r="Y15" s="11">
        <v>1.1000000000000001E-2</v>
      </c>
      <c r="Z15" s="11">
        <v>1.4999999999999999E-2</v>
      </c>
      <c r="AA15" s="7">
        <v>2.79</v>
      </c>
      <c r="AB15" s="7">
        <v>300</v>
      </c>
      <c r="AC15" s="6">
        <v>10</v>
      </c>
      <c r="AD15" s="6">
        <v>16</v>
      </c>
      <c r="AE15" s="12" t="s">
        <v>32</v>
      </c>
    </row>
    <row r="16" spans="1:31" hidden="1" x14ac:dyDescent="0.35">
      <c r="A16" s="13">
        <v>102503</v>
      </c>
      <c r="B16" s="14" t="s">
        <v>47</v>
      </c>
      <c r="C16" s="3">
        <v>43795</v>
      </c>
      <c r="D16" s="4">
        <v>31459</v>
      </c>
      <c r="E16" s="5">
        <v>0.35416666666666669</v>
      </c>
      <c r="F16" s="4">
        <v>3220</v>
      </c>
      <c r="G16" s="5">
        <v>0.58333333333333337</v>
      </c>
      <c r="H16" s="4">
        <v>1482</v>
      </c>
      <c r="I16" s="5">
        <v>0.73958333333333337</v>
      </c>
      <c r="J16" s="4">
        <v>2983</v>
      </c>
      <c r="K16" s="4">
        <v>17917</v>
      </c>
      <c r="L16" s="4">
        <v>26107</v>
      </c>
      <c r="M16" s="6">
        <v>70</v>
      </c>
      <c r="N16" s="6">
        <v>80</v>
      </c>
      <c r="O16" s="6">
        <v>83</v>
      </c>
      <c r="P16" s="7">
        <v>96.33</v>
      </c>
      <c r="Q16" s="8">
        <f t="shared" si="0"/>
        <v>26.33</v>
      </c>
      <c r="R16" s="9">
        <v>0.86099999999999999</v>
      </c>
      <c r="S16" s="10">
        <v>29382</v>
      </c>
      <c r="T16" s="10">
        <v>345</v>
      </c>
      <c r="U16" s="10">
        <v>445</v>
      </c>
      <c r="V16" s="10">
        <v>817</v>
      </c>
      <c r="W16" s="11">
        <v>0.94799999999999995</v>
      </c>
      <c r="X16" s="11">
        <v>1.1000000000000001E-2</v>
      </c>
      <c r="Y16" s="11">
        <v>1.3999999999999999E-2</v>
      </c>
      <c r="Z16" s="11">
        <v>2.6000000000000002E-2</v>
      </c>
      <c r="AA16" s="7">
        <v>1.1000000000000001</v>
      </c>
      <c r="AB16" s="7">
        <v>81.819999999999993</v>
      </c>
      <c r="AC16" s="6">
        <v>0</v>
      </c>
      <c r="AD16" s="6">
        <v>9</v>
      </c>
      <c r="AE16" s="12" t="s">
        <v>32</v>
      </c>
    </row>
    <row r="17" spans="1:31" hidden="1" x14ac:dyDescent="0.35">
      <c r="A17" s="13">
        <v>100113</v>
      </c>
      <c r="B17" s="14" t="s">
        <v>48</v>
      </c>
      <c r="C17" s="3">
        <v>43747</v>
      </c>
      <c r="D17" s="4">
        <v>8933</v>
      </c>
      <c r="E17" s="5">
        <v>0.36458333333333331</v>
      </c>
      <c r="F17" s="4">
        <v>862</v>
      </c>
      <c r="G17" s="5">
        <v>0.58333333333333337</v>
      </c>
      <c r="H17" s="4">
        <v>460</v>
      </c>
      <c r="I17" s="5">
        <v>0.73958333333333337</v>
      </c>
      <c r="J17" s="4">
        <v>932</v>
      </c>
      <c r="K17" s="4">
        <v>5282</v>
      </c>
      <c r="L17" s="4">
        <v>7731</v>
      </c>
      <c r="M17" s="6">
        <v>60</v>
      </c>
      <c r="N17" s="6">
        <v>70</v>
      </c>
      <c r="O17" s="6">
        <v>74</v>
      </c>
      <c r="P17" s="7">
        <v>86.29</v>
      </c>
      <c r="Q17" s="8">
        <f t="shared" si="0"/>
        <v>26.290000000000006</v>
      </c>
      <c r="R17" s="9">
        <v>0.92700000000000005</v>
      </c>
      <c r="S17" s="10">
        <v>8334</v>
      </c>
      <c r="T17" s="10">
        <v>108</v>
      </c>
      <c r="U17" s="10">
        <v>196</v>
      </c>
      <c r="V17" s="10">
        <v>269</v>
      </c>
      <c r="W17" s="11">
        <v>0.93599999999999994</v>
      </c>
      <c r="X17" s="11">
        <v>1.2E-2</v>
      </c>
      <c r="Y17" s="11">
        <v>2.2000000000000002E-2</v>
      </c>
      <c r="Z17" s="11">
        <v>0.03</v>
      </c>
      <c r="AA17" s="7">
        <v>3.75</v>
      </c>
      <c r="AB17" s="7">
        <v>300</v>
      </c>
      <c r="AC17" s="6">
        <v>9.5</v>
      </c>
      <c r="AD17" s="6">
        <v>26</v>
      </c>
      <c r="AE17" s="12" t="s">
        <v>32</v>
      </c>
    </row>
    <row r="18" spans="1:31" hidden="1" x14ac:dyDescent="0.35">
      <c r="A18" s="13">
        <v>102103</v>
      </c>
      <c r="B18" s="14" t="s">
        <v>49</v>
      </c>
      <c r="C18" s="3">
        <v>43775</v>
      </c>
      <c r="D18" s="4">
        <v>18502</v>
      </c>
      <c r="E18" s="5">
        <v>0.35416666666666669</v>
      </c>
      <c r="F18" s="4">
        <v>1869</v>
      </c>
      <c r="G18" s="5">
        <v>0.54166666666666663</v>
      </c>
      <c r="H18" s="4">
        <v>881</v>
      </c>
      <c r="I18" s="5">
        <v>0.72916666666666663</v>
      </c>
      <c r="J18" s="4">
        <v>2225</v>
      </c>
      <c r="K18" s="4">
        <v>11230</v>
      </c>
      <c r="L18" s="4">
        <v>15705</v>
      </c>
      <c r="M18" s="6">
        <v>60</v>
      </c>
      <c r="N18" s="6">
        <v>70</v>
      </c>
      <c r="O18" s="6">
        <v>73</v>
      </c>
      <c r="P18" s="7">
        <v>85.95</v>
      </c>
      <c r="Q18" s="8">
        <f t="shared" si="0"/>
        <v>25.950000000000003</v>
      </c>
      <c r="R18" s="9">
        <v>0.90900000000000003</v>
      </c>
      <c r="S18" s="10">
        <v>18037</v>
      </c>
      <c r="T18" s="10">
        <v>172</v>
      </c>
      <c r="U18" s="10">
        <v>100</v>
      </c>
      <c r="V18" s="10">
        <v>106</v>
      </c>
      <c r="W18" s="11">
        <v>0.97900000000000009</v>
      </c>
      <c r="X18" s="11">
        <v>9.0000000000000011E-3</v>
      </c>
      <c r="Y18" s="11">
        <v>5.0000000000000001E-3</v>
      </c>
      <c r="Z18" s="11">
        <v>6.0000000000000001E-3</v>
      </c>
      <c r="AA18" s="7">
        <v>1.57</v>
      </c>
      <c r="AB18" s="7">
        <v>300</v>
      </c>
      <c r="AC18" s="6">
        <v>0</v>
      </c>
      <c r="AD18" s="6">
        <v>9.5</v>
      </c>
      <c r="AE18" s="12" t="s">
        <v>32</v>
      </c>
    </row>
    <row r="19" spans="1:31" hidden="1" x14ac:dyDescent="0.35">
      <c r="A19" s="13">
        <v>101915</v>
      </c>
      <c r="B19" s="14" t="s">
        <v>50</v>
      </c>
      <c r="C19" s="3">
        <v>43774</v>
      </c>
      <c r="D19" s="4">
        <v>4251</v>
      </c>
      <c r="E19" s="5">
        <v>0.34375</v>
      </c>
      <c r="F19" s="4">
        <v>488</v>
      </c>
      <c r="G19" s="5">
        <v>0.47916666666666669</v>
      </c>
      <c r="H19" s="4">
        <v>153</v>
      </c>
      <c r="I19" s="5">
        <v>0.72916666666666663</v>
      </c>
      <c r="J19" s="4">
        <v>530</v>
      </c>
      <c r="K19" s="4">
        <v>2620</v>
      </c>
      <c r="L19" s="4">
        <v>3735</v>
      </c>
      <c r="M19" s="6">
        <v>60</v>
      </c>
      <c r="N19" s="6">
        <v>70</v>
      </c>
      <c r="O19" s="6">
        <v>73</v>
      </c>
      <c r="P19" s="7">
        <v>85.55</v>
      </c>
      <c r="Q19" s="8">
        <f t="shared" si="0"/>
        <v>25.549999999999997</v>
      </c>
      <c r="R19" s="9">
        <v>0.88</v>
      </c>
      <c r="S19" s="10">
        <v>4073</v>
      </c>
      <c r="T19" s="10">
        <v>41</v>
      </c>
      <c r="U19" s="10">
        <v>41</v>
      </c>
      <c r="V19" s="10">
        <v>24</v>
      </c>
      <c r="W19" s="11">
        <v>0.97499999999999998</v>
      </c>
      <c r="X19" s="11">
        <v>0.01</v>
      </c>
      <c r="Y19" s="11">
        <v>0.01</v>
      </c>
      <c r="Z19" s="11">
        <v>6.0000000000000001E-3</v>
      </c>
      <c r="AA19" s="7">
        <v>6.57</v>
      </c>
      <c r="AB19" s="7">
        <v>900</v>
      </c>
      <c r="AC19" s="6">
        <v>1.5</v>
      </c>
      <c r="AD19" s="6">
        <v>10</v>
      </c>
      <c r="AE19" s="12" t="s">
        <v>32</v>
      </c>
    </row>
    <row r="20" spans="1:31" hidden="1" x14ac:dyDescent="0.35">
      <c r="A20" s="13">
        <v>102514</v>
      </c>
      <c r="B20" s="14" t="s">
        <v>51</v>
      </c>
      <c r="C20" s="3">
        <v>43811</v>
      </c>
      <c r="D20" s="4">
        <v>32458</v>
      </c>
      <c r="E20" s="5">
        <v>0.34375</v>
      </c>
      <c r="F20" s="4">
        <v>1931</v>
      </c>
      <c r="G20" s="5">
        <v>0.54166666666666663</v>
      </c>
      <c r="H20" s="4">
        <v>2127</v>
      </c>
      <c r="I20" s="5">
        <v>0.72916666666666663</v>
      </c>
      <c r="J20" s="4">
        <v>2488</v>
      </c>
      <c r="K20" s="4">
        <v>16511</v>
      </c>
      <c r="L20" s="4">
        <v>25186</v>
      </c>
      <c r="M20" s="6">
        <v>50</v>
      </c>
      <c r="N20" s="6">
        <v>60</v>
      </c>
      <c r="O20" s="6">
        <v>64</v>
      </c>
      <c r="P20" s="7">
        <v>75.33</v>
      </c>
      <c r="Q20" s="8">
        <f t="shared" si="0"/>
        <v>25.33</v>
      </c>
      <c r="R20" s="9">
        <v>0.91400000000000003</v>
      </c>
      <c r="S20" s="10">
        <v>29590</v>
      </c>
      <c r="T20" s="10">
        <v>636</v>
      </c>
      <c r="U20" s="10">
        <v>741</v>
      </c>
      <c r="V20" s="10">
        <v>960</v>
      </c>
      <c r="W20" s="11">
        <v>0.92700000000000005</v>
      </c>
      <c r="X20" s="11">
        <v>0.02</v>
      </c>
      <c r="Y20" s="11">
        <v>2.3E-2</v>
      </c>
      <c r="Z20" s="11">
        <v>0.03</v>
      </c>
      <c r="AA20" s="7">
        <v>1.39</v>
      </c>
      <c r="AB20" s="7">
        <v>32.14</v>
      </c>
      <c r="AC20" s="6">
        <v>0</v>
      </c>
      <c r="AD20" s="6">
        <v>9</v>
      </c>
      <c r="AE20" s="12" t="s">
        <v>32</v>
      </c>
    </row>
    <row r="21" spans="1:31" hidden="1" x14ac:dyDescent="0.35">
      <c r="A21" s="13">
        <v>104099</v>
      </c>
      <c r="B21" s="14" t="s">
        <v>52</v>
      </c>
      <c r="C21" s="3">
        <v>43788</v>
      </c>
      <c r="D21" s="4">
        <v>4776</v>
      </c>
      <c r="E21" s="5">
        <v>0.36458333333333331</v>
      </c>
      <c r="F21" s="4">
        <v>749</v>
      </c>
      <c r="G21" s="5">
        <v>0.55208333333333337</v>
      </c>
      <c r="H21" s="4">
        <v>213</v>
      </c>
      <c r="I21" s="5">
        <v>0.70833333333333337</v>
      </c>
      <c r="J21" s="4">
        <v>578</v>
      </c>
      <c r="K21" s="4">
        <v>3218</v>
      </c>
      <c r="L21" s="4">
        <v>4296</v>
      </c>
      <c r="M21" s="6">
        <v>60</v>
      </c>
      <c r="N21" s="6">
        <v>70</v>
      </c>
      <c r="O21" s="6">
        <v>74</v>
      </c>
      <c r="P21" s="7">
        <v>85.22</v>
      </c>
      <c r="Q21" s="8">
        <f t="shared" si="0"/>
        <v>25.22</v>
      </c>
      <c r="R21" s="9">
        <v>0.91200000000000003</v>
      </c>
      <c r="S21" s="10">
        <v>4664</v>
      </c>
      <c r="T21" s="10">
        <v>25</v>
      </c>
      <c r="U21" s="10">
        <v>28</v>
      </c>
      <c r="V21" s="10">
        <v>16</v>
      </c>
      <c r="W21" s="11">
        <v>0.98499999999999999</v>
      </c>
      <c r="X21" s="11">
        <v>5.0000000000000001E-3</v>
      </c>
      <c r="Y21" s="11">
        <v>6.0000000000000001E-3</v>
      </c>
      <c r="Z21" s="11">
        <v>3.0000000000000001E-3</v>
      </c>
      <c r="AA21" s="7">
        <v>4.46</v>
      </c>
      <c r="AB21" s="7">
        <v>900</v>
      </c>
      <c r="AC21" s="6">
        <v>2</v>
      </c>
      <c r="AD21" s="6">
        <v>8</v>
      </c>
      <c r="AE21" s="12" t="s">
        <v>32</v>
      </c>
    </row>
    <row r="22" spans="1:31" hidden="1" x14ac:dyDescent="0.35">
      <c r="A22" s="13">
        <v>102521</v>
      </c>
      <c r="B22" s="14" t="s">
        <v>53</v>
      </c>
      <c r="C22" s="3">
        <v>43811</v>
      </c>
      <c r="D22" s="4">
        <v>29718</v>
      </c>
      <c r="E22" s="5">
        <v>0.36458333333333331</v>
      </c>
      <c r="F22" s="4">
        <v>2603</v>
      </c>
      <c r="G22" s="5">
        <v>0.54166666666666663</v>
      </c>
      <c r="H22" s="4">
        <v>1575</v>
      </c>
      <c r="I22" s="5">
        <v>0.72916666666666663</v>
      </c>
      <c r="J22" s="4">
        <v>2379</v>
      </c>
      <c r="K22" s="4">
        <v>15882</v>
      </c>
      <c r="L22" s="4">
        <v>23609</v>
      </c>
      <c r="M22" s="6">
        <v>70</v>
      </c>
      <c r="N22" s="6">
        <v>80</v>
      </c>
      <c r="O22" s="6">
        <v>81</v>
      </c>
      <c r="P22" s="7">
        <v>94.9</v>
      </c>
      <c r="Q22" s="8">
        <f t="shared" si="0"/>
        <v>24.900000000000006</v>
      </c>
      <c r="R22" s="9">
        <v>0.83499999999999996</v>
      </c>
      <c r="S22" s="10">
        <v>26951</v>
      </c>
      <c r="T22" s="10">
        <v>557</v>
      </c>
      <c r="U22" s="10">
        <v>985</v>
      </c>
      <c r="V22" s="10">
        <v>1094</v>
      </c>
      <c r="W22" s="11">
        <v>0.91099999999999992</v>
      </c>
      <c r="X22" s="11">
        <v>1.9E-2</v>
      </c>
      <c r="Y22" s="11">
        <v>3.3000000000000002E-2</v>
      </c>
      <c r="Z22" s="11">
        <v>3.7000000000000005E-2</v>
      </c>
      <c r="AA22" s="7">
        <v>1.32</v>
      </c>
      <c r="AB22" s="7">
        <v>64.290000000000006</v>
      </c>
      <c r="AC22" s="6">
        <v>0</v>
      </c>
      <c r="AD22" s="6">
        <v>9</v>
      </c>
      <c r="AE22" s="12" t="s">
        <v>32</v>
      </c>
    </row>
    <row r="23" spans="1:31" hidden="1" x14ac:dyDescent="0.35">
      <c r="A23" s="13">
        <v>102008</v>
      </c>
      <c r="B23" s="14" t="s">
        <v>54</v>
      </c>
      <c r="C23" s="3">
        <v>43797</v>
      </c>
      <c r="D23" s="4">
        <v>10187</v>
      </c>
      <c r="E23" s="5">
        <v>0.35416666666666669</v>
      </c>
      <c r="F23" s="4">
        <v>892</v>
      </c>
      <c r="G23" s="5">
        <v>0.58333333333333337</v>
      </c>
      <c r="H23" s="4">
        <v>579</v>
      </c>
      <c r="I23" s="5">
        <v>0.72916666666666663</v>
      </c>
      <c r="J23" s="4">
        <v>1095</v>
      </c>
      <c r="K23" s="4">
        <v>6138</v>
      </c>
      <c r="L23" s="4">
        <v>8795</v>
      </c>
      <c r="M23" s="6">
        <v>70</v>
      </c>
      <c r="N23" s="6">
        <v>80</v>
      </c>
      <c r="O23" s="6">
        <v>83</v>
      </c>
      <c r="P23" s="7">
        <v>94.78</v>
      </c>
      <c r="Q23" s="8">
        <f t="shared" si="0"/>
        <v>24.78</v>
      </c>
      <c r="R23" s="9">
        <v>0.89900000000000002</v>
      </c>
      <c r="S23" s="10">
        <v>9668</v>
      </c>
      <c r="T23" s="10">
        <v>126</v>
      </c>
      <c r="U23" s="10">
        <v>168</v>
      </c>
      <c r="V23" s="10">
        <v>186</v>
      </c>
      <c r="W23" s="11">
        <v>0.95299999999999996</v>
      </c>
      <c r="X23" s="11">
        <v>1.2E-2</v>
      </c>
      <c r="Y23" s="11">
        <v>1.7000000000000001E-2</v>
      </c>
      <c r="Z23" s="11">
        <v>1.8000000000000002E-2</v>
      </c>
      <c r="AA23" s="7">
        <v>3.1</v>
      </c>
      <c r="AB23" s="7">
        <v>900</v>
      </c>
      <c r="AC23" s="6">
        <v>1.5</v>
      </c>
      <c r="AD23" s="6">
        <v>6</v>
      </c>
      <c r="AE23" s="12" t="s">
        <v>32</v>
      </c>
    </row>
    <row r="24" spans="1:31" hidden="1" x14ac:dyDescent="0.35">
      <c r="A24" s="13">
        <v>100401</v>
      </c>
      <c r="B24" s="14" t="s">
        <v>55</v>
      </c>
      <c r="C24" s="3">
        <v>43788</v>
      </c>
      <c r="D24" s="4">
        <v>33817</v>
      </c>
      <c r="E24" s="5">
        <v>0.34375</v>
      </c>
      <c r="F24" s="4">
        <v>2483</v>
      </c>
      <c r="G24" s="5">
        <v>0.57291666666666663</v>
      </c>
      <c r="H24" s="4">
        <v>1904</v>
      </c>
      <c r="I24" s="5">
        <v>0.72916666666666663</v>
      </c>
      <c r="J24" s="4">
        <v>2642</v>
      </c>
      <c r="K24" s="4">
        <v>16844</v>
      </c>
      <c r="L24" s="4">
        <v>25772</v>
      </c>
      <c r="M24" s="6">
        <v>60</v>
      </c>
      <c r="N24" s="6">
        <v>70</v>
      </c>
      <c r="O24" s="6">
        <v>71</v>
      </c>
      <c r="P24" s="7">
        <v>84.76</v>
      </c>
      <c r="Q24" s="8">
        <f t="shared" si="0"/>
        <v>24.760000000000005</v>
      </c>
      <c r="R24" s="9">
        <v>0.81599999999999995</v>
      </c>
      <c r="S24" s="10">
        <v>32046</v>
      </c>
      <c r="T24" s="10">
        <v>267</v>
      </c>
      <c r="U24" s="10">
        <v>366</v>
      </c>
      <c r="V24" s="10">
        <v>617</v>
      </c>
      <c r="W24" s="11">
        <v>0.96200000000000008</v>
      </c>
      <c r="X24" s="11">
        <v>8.0000000000000002E-3</v>
      </c>
      <c r="Y24" s="11">
        <v>1.1000000000000001E-2</v>
      </c>
      <c r="Z24" s="11">
        <v>1.9E-2</v>
      </c>
      <c r="AA24" s="7">
        <v>1.31</v>
      </c>
      <c r="AB24" s="7">
        <v>45</v>
      </c>
      <c r="AC24" s="6">
        <v>2</v>
      </c>
      <c r="AD24" s="6">
        <v>5</v>
      </c>
      <c r="AE24" s="12" t="s">
        <v>32</v>
      </c>
    </row>
    <row r="25" spans="1:31" hidden="1" x14ac:dyDescent="0.35">
      <c r="A25" s="13">
        <v>101314</v>
      </c>
      <c r="B25" s="14" t="s">
        <v>56</v>
      </c>
      <c r="C25" s="3">
        <v>43760</v>
      </c>
      <c r="D25" s="4">
        <v>20480</v>
      </c>
      <c r="E25" s="5">
        <v>0.36458333333333331</v>
      </c>
      <c r="F25" s="4">
        <v>1953</v>
      </c>
      <c r="G25" s="5">
        <v>0.5625</v>
      </c>
      <c r="H25" s="4">
        <v>962</v>
      </c>
      <c r="I25" s="5">
        <v>0.73958333333333337</v>
      </c>
      <c r="J25" s="4">
        <v>2278</v>
      </c>
      <c r="K25" s="4">
        <v>11984</v>
      </c>
      <c r="L25" s="4">
        <v>17249</v>
      </c>
      <c r="M25" s="6">
        <v>60</v>
      </c>
      <c r="N25" s="6">
        <v>60</v>
      </c>
      <c r="O25" s="6">
        <v>72</v>
      </c>
      <c r="P25" s="7">
        <v>84.33</v>
      </c>
      <c r="Q25" s="8">
        <f t="shared" si="0"/>
        <v>24.33</v>
      </c>
      <c r="R25" s="9">
        <v>0.875</v>
      </c>
      <c r="S25" s="10">
        <v>19367</v>
      </c>
      <c r="T25" s="10">
        <v>263</v>
      </c>
      <c r="U25" s="10">
        <v>283</v>
      </c>
      <c r="V25" s="10">
        <v>464</v>
      </c>
      <c r="W25" s="11">
        <v>0.95</v>
      </c>
      <c r="X25" s="11">
        <v>1.3000000000000001E-2</v>
      </c>
      <c r="Y25" s="11">
        <v>1.3999999999999999E-2</v>
      </c>
      <c r="Z25" s="11">
        <v>2.3E-2</v>
      </c>
      <c r="AA25" s="7">
        <v>1.5</v>
      </c>
      <c r="AB25" s="7">
        <v>180</v>
      </c>
      <c r="AC25" s="6">
        <v>10</v>
      </c>
      <c r="AD25" s="6">
        <v>21</v>
      </c>
      <c r="AE25" s="12" t="s">
        <v>35</v>
      </c>
    </row>
    <row r="26" spans="1:31" hidden="1" x14ac:dyDescent="0.35">
      <c r="A26" s="13">
        <v>100110</v>
      </c>
      <c r="B26" s="14" t="s">
        <v>57</v>
      </c>
      <c r="C26" s="3">
        <v>43747</v>
      </c>
      <c r="D26" s="4">
        <v>8971</v>
      </c>
      <c r="E26" s="5">
        <v>0.375</v>
      </c>
      <c r="F26" s="4">
        <v>781</v>
      </c>
      <c r="G26" s="5">
        <v>0.58333333333333337</v>
      </c>
      <c r="H26" s="4">
        <v>493</v>
      </c>
      <c r="I26" s="5">
        <v>0.73958333333333337</v>
      </c>
      <c r="J26" s="4">
        <v>1009</v>
      </c>
      <c r="K26" s="4">
        <v>5416</v>
      </c>
      <c r="L26" s="4">
        <v>7760</v>
      </c>
      <c r="M26" s="6">
        <v>50</v>
      </c>
      <c r="N26" s="6">
        <v>60</v>
      </c>
      <c r="O26" s="6">
        <v>62</v>
      </c>
      <c r="P26" s="7">
        <v>74.209999999999994</v>
      </c>
      <c r="Q26" s="8">
        <f t="shared" si="0"/>
        <v>24.209999999999994</v>
      </c>
      <c r="R26" s="9">
        <v>0.92799999999999994</v>
      </c>
      <c r="S26" s="10">
        <v>8447</v>
      </c>
      <c r="T26" s="10">
        <v>95</v>
      </c>
      <c r="U26" s="10">
        <v>168</v>
      </c>
      <c r="V26" s="10">
        <v>175</v>
      </c>
      <c r="W26" s="11">
        <v>0.95099999999999996</v>
      </c>
      <c r="X26" s="11">
        <v>1.1000000000000001E-2</v>
      </c>
      <c r="Y26" s="11">
        <v>1.9E-2</v>
      </c>
      <c r="Z26" s="11">
        <v>0.02</v>
      </c>
      <c r="AA26" s="7">
        <v>3.23</v>
      </c>
      <c r="AB26" s="7">
        <v>450</v>
      </c>
      <c r="AC26" s="6">
        <v>8.5</v>
      </c>
      <c r="AD26" s="6">
        <v>23</v>
      </c>
      <c r="AE26" s="12" t="s">
        <v>32</v>
      </c>
    </row>
    <row r="27" spans="1:31" hidden="1" x14ac:dyDescent="0.35">
      <c r="A27" s="13">
        <v>106500</v>
      </c>
      <c r="B27" s="14" t="s">
        <v>58</v>
      </c>
      <c r="C27" s="3">
        <v>43811</v>
      </c>
      <c r="D27" s="4">
        <v>6221</v>
      </c>
      <c r="E27" s="5">
        <v>0.36458333333333331</v>
      </c>
      <c r="F27" s="4">
        <v>491</v>
      </c>
      <c r="G27" s="5">
        <v>0.58333333333333337</v>
      </c>
      <c r="H27" s="4">
        <v>400</v>
      </c>
      <c r="I27" s="5">
        <v>0.72916666666666663</v>
      </c>
      <c r="J27" s="4">
        <v>772</v>
      </c>
      <c r="K27" s="4">
        <v>3738</v>
      </c>
      <c r="L27" s="4">
        <v>5381</v>
      </c>
      <c r="M27" s="6">
        <v>70</v>
      </c>
      <c r="N27" s="6">
        <v>70</v>
      </c>
      <c r="O27" s="6">
        <v>79</v>
      </c>
      <c r="P27" s="7">
        <v>94.21</v>
      </c>
      <c r="Q27" s="8">
        <f t="shared" si="0"/>
        <v>24.209999999999994</v>
      </c>
      <c r="R27" s="9">
        <v>0.755</v>
      </c>
      <c r="S27" s="10">
        <v>5218</v>
      </c>
      <c r="T27" s="10">
        <v>157</v>
      </c>
      <c r="U27" s="10">
        <v>211</v>
      </c>
      <c r="V27" s="10">
        <v>597</v>
      </c>
      <c r="W27" s="11">
        <v>0.84400000000000008</v>
      </c>
      <c r="X27" s="11">
        <v>2.5000000000000001E-2</v>
      </c>
      <c r="Y27" s="11">
        <v>3.4000000000000002E-2</v>
      </c>
      <c r="Z27" s="11">
        <v>9.6999999999999989E-2</v>
      </c>
      <c r="AA27" s="7">
        <v>4.55</v>
      </c>
      <c r="AB27" s="7">
        <v>300</v>
      </c>
      <c r="AC27" s="6">
        <v>0</v>
      </c>
      <c r="AD27" s="6">
        <v>6.5</v>
      </c>
      <c r="AE27" s="12" t="s">
        <v>32</v>
      </c>
    </row>
    <row r="28" spans="1:31" hidden="1" x14ac:dyDescent="0.35">
      <c r="A28" s="13">
        <v>100112</v>
      </c>
      <c r="B28" s="14" t="s">
        <v>59</v>
      </c>
      <c r="C28" s="3">
        <v>43747</v>
      </c>
      <c r="D28" s="4">
        <v>8885</v>
      </c>
      <c r="E28" s="5">
        <v>0.36458333333333331</v>
      </c>
      <c r="F28" s="4">
        <v>858</v>
      </c>
      <c r="G28" s="5">
        <v>0.58333333333333337</v>
      </c>
      <c r="H28" s="4">
        <v>462</v>
      </c>
      <c r="I28" s="5">
        <v>0.73958333333333337</v>
      </c>
      <c r="J28" s="4">
        <v>912</v>
      </c>
      <c r="K28" s="4">
        <v>5229</v>
      </c>
      <c r="L28" s="4">
        <v>7669</v>
      </c>
      <c r="M28" s="6">
        <v>60</v>
      </c>
      <c r="N28" s="6">
        <v>70</v>
      </c>
      <c r="O28" s="6">
        <v>72</v>
      </c>
      <c r="P28" s="7">
        <v>82.88</v>
      </c>
      <c r="Q28" s="8">
        <f t="shared" si="0"/>
        <v>22.879999999999995</v>
      </c>
      <c r="R28" s="9">
        <v>0.88300000000000001</v>
      </c>
      <c r="S28" s="10">
        <v>8275</v>
      </c>
      <c r="T28" s="10">
        <v>106</v>
      </c>
      <c r="U28" s="10">
        <v>170</v>
      </c>
      <c r="V28" s="10">
        <v>264</v>
      </c>
      <c r="W28" s="11">
        <v>0.93900000000000006</v>
      </c>
      <c r="X28" s="11">
        <v>1.2E-2</v>
      </c>
      <c r="Y28" s="11">
        <v>1.9E-2</v>
      </c>
      <c r="Z28" s="11">
        <v>0.03</v>
      </c>
      <c r="AA28" s="7">
        <v>3.78</v>
      </c>
      <c r="AB28" s="7">
        <v>450</v>
      </c>
      <c r="AC28" s="6">
        <v>8</v>
      </c>
      <c r="AD28" s="6">
        <v>22</v>
      </c>
      <c r="AE28" s="12" t="s">
        <v>32</v>
      </c>
    </row>
    <row r="29" spans="1:31" hidden="1" x14ac:dyDescent="0.35">
      <c r="A29" s="13">
        <v>102502</v>
      </c>
      <c r="B29" s="14" t="s">
        <v>60</v>
      </c>
      <c r="C29" s="3">
        <v>43775</v>
      </c>
      <c r="D29" s="4">
        <v>36648</v>
      </c>
      <c r="E29" s="5">
        <v>0.35416666666666669</v>
      </c>
      <c r="F29" s="4">
        <v>3367</v>
      </c>
      <c r="G29" s="5">
        <v>0.55208333333333337</v>
      </c>
      <c r="H29" s="4">
        <v>1967</v>
      </c>
      <c r="I29" s="5">
        <v>0.71875</v>
      </c>
      <c r="J29" s="4">
        <v>2996</v>
      </c>
      <c r="K29" s="4">
        <v>20313</v>
      </c>
      <c r="L29" s="4">
        <v>30314</v>
      </c>
      <c r="M29" s="6">
        <v>60</v>
      </c>
      <c r="N29" s="6">
        <v>60</v>
      </c>
      <c r="O29" s="6">
        <v>70</v>
      </c>
      <c r="P29" s="7">
        <v>82.79</v>
      </c>
      <c r="Q29" s="8">
        <f t="shared" si="0"/>
        <v>22.790000000000006</v>
      </c>
      <c r="R29" s="9">
        <v>0.79700000000000004</v>
      </c>
      <c r="S29" s="10">
        <v>34031</v>
      </c>
      <c r="T29" s="10">
        <v>513</v>
      </c>
      <c r="U29" s="10">
        <v>662</v>
      </c>
      <c r="V29" s="10">
        <v>1218</v>
      </c>
      <c r="W29" s="11">
        <v>0.93400000000000005</v>
      </c>
      <c r="X29" s="11">
        <v>1.3999999999999999E-2</v>
      </c>
      <c r="Y29" s="11">
        <v>1.8000000000000002E-2</v>
      </c>
      <c r="Z29" s="11">
        <v>3.3000000000000002E-2</v>
      </c>
      <c r="AA29" s="7">
        <v>1.01</v>
      </c>
      <c r="AB29" s="7">
        <v>50</v>
      </c>
      <c r="AC29" s="6">
        <v>2</v>
      </c>
      <c r="AD29" s="6">
        <v>11</v>
      </c>
      <c r="AE29" s="12" t="s">
        <v>32</v>
      </c>
    </row>
    <row r="30" spans="1:31" hidden="1" x14ac:dyDescent="0.35">
      <c r="A30" s="13">
        <v>100900</v>
      </c>
      <c r="B30" s="14" t="s">
        <v>61</v>
      </c>
      <c r="C30" s="3">
        <v>43760</v>
      </c>
      <c r="D30" s="4">
        <v>5229</v>
      </c>
      <c r="E30" s="5">
        <v>0.375</v>
      </c>
      <c r="F30" s="4">
        <v>518</v>
      </c>
      <c r="G30" s="5">
        <v>0.52083333333333337</v>
      </c>
      <c r="H30" s="4">
        <v>221</v>
      </c>
      <c r="I30" s="5">
        <v>0.73958333333333337</v>
      </c>
      <c r="J30" s="4">
        <v>596</v>
      </c>
      <c r="K30" s="4">
        <v>3014</v>
      </c>
      <c r="L30" s="4">
        <v>4434</v>
      </c>
      <c r="M30" s="6">
        <v>60</v>
      </c>
      <c r="N30" s="6">
        <v>70</v>
      </c>
      <c r="O30" s="6">
        <v>72</v>
      </c>
      <c r="P30" s="7">
        <v>82.78</v>
      </c>
      <c r="Q30" s="8">
        <f t="shared" si="0"/>
        <v>22.78</v>
      </c>
      <c r="R30" s="9">
        <v>0.89800000000000002</v>
      </c>
      <c r="S30" s="10">
        <v>5038</v>
      </c>
      <c r="T30" s="10">
        <v>44</v>
      </c>
      <c r="U30" s="10">
        <v>98</v>
      </c>
      <c r="V30" s="10">
        <v>33</v>
      </c>
      <c r="W30" s="11">
        <v>0.96599999999999997</v>
      </c>
      <c r="X30" s="11">
        <v>8.0000000000000002E-3</v>
      </c>
      <c r="Y30" s="11">
        <v>1.9E-2</v>
      </c>
      <c r="Z30" s="11">
        <v>6.0000000000000001E-3</v>
      </c>
      <c r="AA30" s="7">
        <v>5.81</v>
      </c>
      <c r="AB30" s="7">
        <v>900</v>
      </c>
      <c r="AC30" s="6">
        <v>10.5</v>
      </c>
      <c r="AD30" s="6">
        <v>22.5</v>
      </c>
      <c r="AE30" s="12" t="s">
        <v>35</v>
      </c>
    </row>
    <row r="31" spans="1:31" hidden="1" x14ac:dyDescent="0.35">
      <c r="A31" s="13">
        <v>103805</v>
      </c>
      <c r="B31" s="14" t="s">
        <v>62</v>
      </c>
      <c r="C31" s="3">
        <v>43775</v>
      </c>
      <c r="D31" s="4">
        <v>7871</v>
      </c>
      <c r="E31" s="5">
        <v>0.36458333333333331</v>
      </c>
      <c r="F31" s="4">
        <v>775</v>
      </c>
      <c r="G31" s="5">
        <v>0.5625</v>
      </c>
      <c r="H31" s="4">
        <v>465</v>
      </c>
      <c r="I31" s="5">
        <v>0.73958333333333337</v>
      </c>
      <c r="J31" s="4">
        <v>825</v>
      </c>
      <c r="K31" s="4">
        <v>4750</v>
      </c>
      <c r="L31" s="4">
        <v>6706</v>
      </c>
      <c r="M31" s="6">
        <v>60</v>
      </c>
      <c r="N31" s="6">
        <v>60</v>
      </c>
      <c r="O31" s="6">
        <v>69</v>
      </c>
      <c r="P31" s="7">
        <v>82.6</v>
      </c>
      <c r="Q31" s="8">
        <f t="shared" si="0"/>
        <v>22.599999999999994</v>
      </c>
      <c r="R31" s="9">
        <v>0.77900000000000003</v>
      </c>
      <c r="S31" s="10">
        <v>7441</v>
      </c>
      <c r="T31" s="10">
        <v>80</v>
      </c>
      <c r="U31" s="10">
        <v>124</v>
      </c>
      <c r="V31" s="10">
        <v>130</v>
      </c>
      <c r="W31" s="11">
        <v>0.95700000000000007</v>
      </c>
      <c r="X31" s="11">
        <v>0.01</v>
      </c>
      <c r="Y31" s="11">
        <v>1.6E-2</v>
      </c>
      <c r="Z31" s="11">
        <v>1.7000000000000001E-2</v>
      </c>
      <c r="AA31" s="7">
        <v>3.98</v>
      </c>
      <c r="AB31" s="7">
        <v>450</v>
      </c>
      <c r="AC31" s="6">
        <v>0.5</v>
      </c>
      <c r="AD31" s="6">
        <v>13</v>
      </c>
      <c r="AE31" s="12" t="s">
        <v>32</v>
      </c>
    </row>
    <row r="32" spans="1:31" hidden="1" x14ac:dyDescent="0.35">
      <c r="A32" s="13">
        <v>102207</v>
      </c>
      <c r="B32" s="14" t="s">
        <v>63</v>
      </c>
      <c r="C32" s="3">
        <v>43788</v>
      </c>
      <c r="D32" s="4">
        <v>8169</v>
      </c>
      <c r="E32" s="5">
        <v>0.35416666666666669</v>
      </c>
      <c r="F32" s="4">
        <v>1058</v>
      </c>
      <c r="G32" s="5">
        <v>0.5625</v>
      </c>
      <c r="H32" s="4">
        <v>359</v>
      </c>
      <c r="I32" s="5">
        <v>0.72916666666666663</v>
      </c>
      <c r="J32" s="4">
        <v>784</v>
      </c>
      <c r="K32" s="4">
        <v>4902</v>
      </c>
      <c r="L32" s="4">
        <v>6937</v>
      </c>
      <c r="M32" s="6">
        <v>60</v>
      </c>
      <c r="N32" s="6">
        <v>70</v>
      </c>
      <c r="O32" s="6">
        <v>72</v>
      </c>
      <c r="P32" s="7">
        <v>82.57</v>
      </c>
      <c r="Q32" s="8">
        <f t="shared" si="0"/>
        <v>22.569999999999993</v>
      </c>
      <c r="R32" s="9">
        <v>0.92200000000000004</v>
      </c>
      <c r="S32" s="10">
        <v>7920</v>
      </c>
      <c r="T32" s="10">
        <v>60</v>
      </c>
      <c r="U32" s="10">
        <v>106</v>
      </c>
      <c r="V32" s="10">
        <v>55</v>
      </c>
      <c r="W32" s="11">
        <v>0.97299999999999998</v>
      </c>
      <c r="X32" s="11">
        <v>6.9999999999999993E-3</v>
      </c>
      <c r="Y32" s="11">
        <v>1.3000000000000001E-2</v>
      </c>
      <c r="Z32" s="11">
        <v>6.9999999999999993E-3</v>
      </c>
      <c r="AA32" s="7">
        <v>3.1</v>
      </c>
      <c r="AB32" s="7">
        <v>450</v>
      </c>
      <c r="AC32" s="6">
        <v>2</v>
      </c>
      <c r="AD32" s="6">
        <v>6</v>
      </c>
      <c r="AE32" s="12" t="s">
        <v>32</v>
      </c>
    </row>
    <row r="33" spans="1:31" hidden="1" x14ac:dyDescent="0.35">
      <c r="A33" s="13">
        <v>100311</v>
      </c>
      <c r="B33" s="14" t="s">
        <v>64</v>
      </c>
      <c r="C33" s="15">
        <v>43809</v>
      </c>
      <c r="D33" s="16">
        <v>24744</v>
      </c>
      <c r="E33" s="17">
        <v>0.34375</v>
      </c>
      <c r="F33" s="16">
        <v>2030</v>
      </c>
      <c r="G33" s="17">
        <v>0.54166666666666663</v>
      </c>
      <c r="H33" s="16">
        <v>1247</v>
      </c>
      <c r="I33" s="17">
        <v>0.71875</v>
      </c>
      <c r="J33" s="16">
        <v>2261</v>
      </c>
      <c r="K33" s="16">
        <v>13634</v>
      </c>
      <c r="L33" s="16">
        <v>20600</v>
      </c>
      <c r="M33" s="6">
        <v>80</v>
      </c>
      <c r="N33" s="6">
        <v>80</v>
      </c>
      <c r="O33" s="6">
        <v>90</v>
      </c>
      <c r="P33" s="7">
        <v>101.8</v>
      </c>
      <c r="Q33" s="8">
        <f t="shared" si="0"/>
        <v>21.799999999999997</v>
      </c>
      <c r="R33" s="9">
        <v>0.81599999999999995</v>
      </c>
      <c r="S33" s="10">
        <v>21964</v>
      </c>
      <c r="T33" s="10">
        <v>413</v>
      </c>
      <c r="U33" s="10">
        <v>740</v>
      </c>
      <c r="V33" s="10">
        <v>1414</v>
      </c>
      <c r="W33" s="11">
        <v>0.89500000000000002</v>
      </c>
      <c r="X33" s="11">
        <v>1.7000000000000001E-2</v>
      </c>
      <c r="Y33" s="11">
        <v>0.03</v>
      </c>
      <c r="Z33" s="11">
        <v>5.7999999999999996E-2</v>
      </c>
      <c r="AA33" s="7">
        <v>1.45</v>
      </c>
      <c r="AB33" s="7">
        <v>81.819999999999993</v>
      </c>
      <c r="AC33" s="6">
        <v>0</v>
      </c>
      <c r="AD33" s="6">
        <v>7</v>
      </c>
      <c r="AE33" s="12" t="s">
        <v>32</v>
      </c>
    </row>
    <row r="34" spans="1:31" hidden="1" x14ac:dyDescent="0.35">
      <c r="A34" s="13">
        <v>104000</v>
      </c>
      <c r="B34" s="14" t="s">
        <v>65</v>
      </c>
      <c r="C34" s="3">
        <v>43788</v>
      </c>
      <c r="D34" s="4">
        <v>3669</v>
      </c>
      <c r="E34" s="5">
        <v>0.36458333333333331</v>
      </c>
      <c r="F34" s="4">
        <v>585</v>
      </c>
      <c r="G34" s="5">
        <v>0.52083333333333337</v>
      </c>
      <c r="H34" s="4">
        <v>158</v>
      </c>
      <c r="I34" s="5">
        <v>0.73958333333333337</v>
      </c>
      <c r="J34" s="4">
        <v>479</v>
      </c>
      <c r="K34" s="4">
        <v>2458</v>
      </c>
      <c r="L34" s="4">
        <v>3312</v>
      </c>
      <c r="M34" s="6">
        <v>60</v>
      </c>
      <c r="N34" s="6">
        <v>60</v>
      </c>
      <c r="O34" s="6">
        <v>70</v>
      </c>
      <c r="P34" s="7">
        <v>81.53</v>
      </c>
      <c r="Q34" s="8">
        <f t="shared" si="0"/>
        <v>21.53</v>
      </c>
      <c r="R34" s="9">
        <v>0.83</v>
      </c>
      <c r="S34" s="10">
        <v>3565</v>
      </c>
      <c r="T34" s="10">
        <v>16</v>
      </c>
      <c r="U34" s="10">
        <v>32</v>
      </c>
      <c r="V34" s="10">
        <v>26</v>
      </c>
      <c r="W34" s="11">
        <v>0.98</v>
      </c>
      <c r="X34" s="11">
        <v>4.0000000000000001E-3</v>
      </c>
      <c r="Y34" s="11">
        <v>9.0000000000000011E-3</v>
      </c>
      <c r="Z34" s="11">
        <v>6.9999999999999993E-3</v>
      </c>
      <c r="AA34" s="7">
        <v>5.92</v>
      </c>
      <c r="AB34" s="7">
        <v>900</v>
      </c>
      <c r="AC34" s="6">
        <v>2</v>
      </c>
      <c r="AD34" s="6">
        <v>7</v>
      </c>
      <c r="AE34" s="12" t="s">
        <v>32</v>
      </c>
    </row>
    <row r="35" spans="1:31" hidden="1" x14ac:dyDescent="0.35">
      <c r="A35" s="13">
        <v>100709</v>
      </c>
      <c r="B35" s="14" t="s">
        <v>66</v>
      </c>
      <c r="C35" s="3">
        <v>43754</v>
      </c>
      <c r="D35" s="4">
        <v>31551</v>
      </c>
      <c r="E35" s="5">
        <v>0.375</v>
      </c>
      <c r="F35" s="4">
        <v>2180</v>
      </c>
      <c r="G35" s="5">
        <v>0.55208333333333337</v>
      </c>
      <c r="H35" s="4">
        <v>1452</v>
      </c>
      <c r="I35" s="5">
        <v>0.75</v>
      </c>
      <c r="J35" s="4">
        <v>2743</v>
      </c>
      <c r="K35" s="4">
        <v>16012</v>
      </c>
      <c r="L35" s="4">
        <v>24573</v>
      </c>
      <c r="M35" s="6">
        <v>60</v>
      </c>
      <c r="N35" s="6">
        <v>60</v>
      </c>
      <c r="O35" s="6">
        <v>69</v>
      </c>
      <c r="P35" s="7">
        <v>80.25</v>
      </c>
      <c r="Q35" s="8">
        <f t="shared" si="0"/>
        <v>20.25</v>
      </c>
      <c r="R35" s="9">
        <v>0.82400000000000007</v>
      </c>
      <c r="S35" s="10">
        <v>30655</v>
      </c>
      <c r="T35" s="10">
        <v>166</v>
      </c>
      <c r="U35" s="10">
        <v>214</v>
      </c>
      <c r="V35" s="10">
        <v>316</v>
      </c>
      <c r="W35" s="11">
        <v>0.97799999999999998</v>
      </c>
      <c r="X35" s="11">
        <v>5.0000000000000001E-3</v>
      </c>
      <c r="Y35" s="11">
        <v>6.9999999999999993E-3</v>
      </c>
      <c r="Z35" s="11">
        <v>0.01</v>
      </c>
      <c r="AA35" s="7">
        <v>1.24</v>
      </c>
      <c r="AB35" s="7">
        <v>50</v>
      </c>
      <c r="AC35" s="6">
        <v>11</v>
      </c>
      <c r="AD35" s="6">
        <v>17</v>
      </c>
      <c r="AE35" s="12" t="s">
        <v>32</v>
      </c>
    </row>
    <row r="36" spans="1:31" hidden="1" x14ac:dyDescent="0.35">
      <c r="A36" s="13">
        <v>102703</v>
      </c>
      <c r="B36" s="14" t="s">
        <v>67</v>
      </c>
      <c r="C36" s="3">
        <v>43788</v>
      </c>
      <c r="D36" s="4">
        <v>5778</v>
      </c>
      <c r="E36" s="5">
        <v>0.36458333333333331</v>
      </c>
      <c r="F36" s="4">
        <v>683</v>
      </c>
      <c r="G36" s="5">
        <v>0.53125</v>
      </c>
      <c r="H36" s="4">
        <v>261</v>
      </c>
      <c r="I36" s="5">
        <v>0.71875</v>
      </c>
      <c r="J36" s="4">
        <v>621</v>
      </c>
      <c r="K36" s="4">
        <v>3538</v>
      </c>
      <c r="L36" s="4">
        <v>4995</v>
      </c>
      <c r="M36" s="6">
        <v>60</v>
      </c>
      <c r="N36" s="6">
        <v>60</v>
      </c>
      <c r="O36" s="6">
        <v>70</v>
      </c>
      <c r="P36" s="7">
        <v>80.239999999999995</v>
      </c>
      <c r="Q36" s="8">
        <f t="shared" si="0"/>
        <v>20.239999999999995</v>
      </c>
      <c r="R36" s="9">
        <v>0.85799999999999998</v>
      </c>
      <c r="S36" s="10">
        <v>5652</v>
      </c>
      <c r="T36" s="10">
        <v>37</v>
      </c>
      <c r="U36" s="10">
        <v>59</v>
      </c>
      <c r="V36" s="10">
        <v>15</v>
      </c>
      <c r="W36" s="11">
        <v>0.98099999999999998</v>
      </c>
      <c r="X36" s="11">
        <v>6.0000000000000001E-3</v>
      </c>
      <c r="Y36" s="11">
        <v>0.01</v>
      </c>
      <c r="Z36" s="11">
        <v>3.0000000000000001E-3</v>
      </c>
      <c r="AA36" s="7">
        <v>4.84</v>
      </c>
      <c r="AB36" s="7">
        <v>900</v>
      </c>
      <c r="AC36" s="6">
        <v>1.5</v>
      </c>
      <c r="AD36" s="6">
        <v>5</v>
      </c>
      <c r="AE36" s="12" t="s">
        <v>32</v>
      </c>
    </row>
    <row r="37" spans="1:31" hidden="1" x14ac:dyDescent="0.35">
      <c r="A37" s="13">
        <v>100402</v>
      </c>
      <c r="B37" s="14" t="s">
        <v>68</v>
      </c>
      <c r="C37" s="3">
        <v>43809</v>
      </c>
      <c r="D37" s="4">
        <v>20133</v>
      </c>
      <c r="E37" s="5">
        <v>0.34375</v>
      </c>
      <c r="F37" s="4">
        <v>1671</v>
      </c>
      <c r="G37" s="5">
        <v>0.58333333333333337</v>
      </c>
      <c r="H37" s="4">
        <v>991</v>
      </c>
      <c r="I37" s="5">
        <v>0.73958333333333337</v>
      </c>
      <c r="J37" s="4">
        <v>1583</v>
      </c>
      <c r="K37" s="4">
        <v>10214</v>
      </c>
      <c r="L37" s="4">
        <v>15488</v>
      </c>
      <c r="M37" s="6">
        <v>70</v>
      </c>
      <c r="N37" s="6">
        <v>70</v>
      </c>
      <c r="O37" s="6">
        <v>78</v>
      </c>
      <c r="P37" s="7">
        <v>90.1</v>
      </c>
      <c r="Q37" s="8">
        <f t="shared" si="0"/>
        <v>20.099999999999994</v>
      </c>
      <c r="R37" s="9">
        <v>0.747</v>
      </c>
      <c r="S37" s="10">
        <v>19300</v>
      </c>
      <c r="T37" s="10">
        <v>233</v>
      </c>
      <c r="U37" s="10">
        <v>190</v>
      </c>
      <c r="V37" s="10">
        <v>305</v>
      </c>
      <c r="W37" s="11">
        <v>0.96400000000000008</v>
      </c>
      <c r="X37" s="11">
        <v>1.2E-2</v>
      </c>
      <c r="Y37" s="11">
        <v>9.0000000000000011E-3</v>
      </c>
      <c r="Z37" s="11">
        <v>1.4999999999999999E-2</v>
      </c>
      <c r="AA37" s="7">
        <v>1.94</v>
      </c>
      <c r="AB37" s="7">
        <v>81.819999999999993</v>
      </c>
      <c r="AC37" s="6">
        <v>0</v>
      </c>
      <c r="AD37" s="6">
        <v>7</v>
      </c>
      <c r="AE37" s="12" t="s">
        <v>32</v>
      </c>
    </row>
    <row r="38" spans="1:31" hidden="1" x14ac:dyDescent="0.35">
      <c r="A38" s="13">
        <v>100414</v>
      </c>
      <c r="B38" s="14" t="s">
        <v>69</v>
      </c>
      <c r="C38" s="3">
        <v>43788</v>
      </c>
      <c r="D38" s="4">
        <v>11117</v>
      </c>
      <c r="E38" s="5">
        <v>0.36458333333333331</v>
      </c>
      <c r="F38" s="4">
        <v>1481</v>
      </c>
      <c r="G38" s="5">
        <v>0.53125</v>
      </c>
      <c r="H38" s="4">
        <v>452</v>
      </c>
      <c r="I38" s="5">
        <v>0.72916666666666663</v>
      </c>
      <c r="J38" s="4">
        <v>1264</v>
      </c>
      <c r="K38" s="4">
        <v>6936</v>
      </c>
      <c r="L38" s="4">
        <v>9728</v>
      </c>
      <c r="M38" s="6">
        <v>60</v>
      </c>
      <c r="N38" s="6">
        <v>60</v>
      </c>
      <c r="O38" s="6">
        <v>71</v>
      </c>
      <c r="P38" s="7">
        <v>80.08</v>
      </c>
      <c r="Q38" s="8">
        <f t="shared" si="0"/>
        <v>20.079999999999998</v>
      </c>
      <c r="R38" s="9">
        <v>0.91500000000000004</v>
      </c>
      <c r="S38" s="10">
        <v>10812</v>
      </c>
      <c r="T38" s="10">
        <v>63</v>
      </c>
      <c r="U38" s="10">
        <v>105</v>
      </c>
      <c r="V38" s="10">
        <v>41</v>
      </c>
      <c r="W38" s="11">
        <v>0.98099999999999998</v>
      </c>
      <c r="X38" s="11">
        <v>6.0000000000000001E-3</v>
      </c>
      <c r="Y38" s="11">
        <v>0.01</v>
      </c>
      <c r="Z38" s="11">
        <v>4.0000000000000001E-3</v>
      </c>
      <c r="AA38" s="7">
        <v>2.1800000000000002</v>
      </c>
      <c r="AB38" s="7">
        <v>450</v>
      </c>
      <c r="AC38" s="6">
        <v>2</v>
      </c>
      <c r="AD38" s="6">
        <v>6</v>
      </c>
      <c r="AE38" s="12" t="s">
        <v>32</v>
      </c>
    </row>
    <row r="39" spans="1:31" hidden="1" x14ac:dyDescent="0.35">
      <c r="A39" s="13">
        <v>102512</v>
      </c>
      <c r="B39" s="14" t="s">
        <v>70</v>
      </c>
      <c r="C39" s="3">
        <v>43797</v>
      </c>
      <c r="D39" s="4">
        <v>4641</v>
      </c>
      <c r="E39" s="5">
        <v>0.36458333333333331</v>
      </c>
      <c r="F39" s="4">
        <v>325</v>
      </c>
      <c r="G39" s="5">
        <v>0.58333333333333337</v>
      </c>
      <c r="H39" s="4">
        <v>265</v>
      </c>
      <c r="I39" s="5">
        <v>0.69791666666666663</v>
      </c>
      <c r="J39" s="4">
        <v>441</v>
      </c>
      <c r="K39" s="4">
        <v>2560</v>
      </c>
      <c r="L39" s="4">
        <v>3850</v>
      </c>
      <c r="M39" s="6">
        <v>80</v>
      </c>
      <c r="N39" s="6">
        <v>80</v>
      </c>
      <c r="O39" s="6">
        <v>88</v>
      </c>
      <c r="P39" s="7">
        <v>100.05</v>
      </c>
      <c r="Q39" s="8">
        <f t="shared" si="0"/>
        <v>20.049999999999997</v>
      </c>
      <c r="R39" s="9">
        <v>0.80099999999999993</v>
      </c>
      <c r="S39" s="10">
        <v>4162</v>
      </c>
      <c r="T39" s="10">
        <v>77</v>
      </c>
      <c r="U39" s="10">
        <v>110</v>
      </c>
      <c r="V39" s="10">
        <v>259</v>
      </c>
      <c r="W39" s="11">
        <v>0.90300000000000002</v>
      </c>
      <c r="X39" s="11">
        <v>1.7000000000000001E-2</v>
      </c>
      <c r="Y39" s="11">
        <v>2.4E-2</v>
      </c>
      <c r="Z39" s="11">
        <v>5.5999999999999994E-2</v>
      </c>
      <c r="AA39" s="7">
        <v>7.69</v>
      </c>
      <c r="AB39" s="7">
        <v>900</v>
      </c>
      <c r="AC39" s="6">
        <v>0</v>
      </c>
      <c r="AD39" s="6">
        <v>4.5</v>
      </c>
      <c r="AE39" s="12" t="s">
        <v>32</v>
      </c>
    </row>
    <row r="40" spans="1:31" hidden="1" x14ac:dyDescent="0.35">
      <c r="A40" s="13">
        <v>102209</v>
      </c>
      <c r="B40" s="14" t="s">
        <v>71</v>
      </c>
      <c r="C40" s="3">
        <v>43811</v>
      </c>
      <c r="D40" s="4">
        <v>9717</v>
      </c>
      <c r="E40" s="5">
        <v>0.36458333333333331</v>
      </c>
      <c r="F40" s="4">
        <v>939</v>
      </c>
      <c r="G40" s="5">
        <v>0.58333333333333337</v>
      </c>
      <c r="H40" s="4">
        <v>473</v>
      </c>
      <c r="I40" s="5">
        <v>0.72916666666666663</v>
      </c>
      <c r="J40" s="4">
        <v>889</v>
      </c>
      <c r="K40" s="4">
        <v>5370</v>
      </c>
      <c r="L40" s="4">
        <v>7885</v>
      </c>
      <c r="M40" s="6">
        <v>70</v>
      </c>
      <c r="N40" s="6">
        <v>70</v>
      </c>
      <c r="O40" s="6">
        <v>77</v>
      </c>
      <c r="P40" s="7">
        <v>89.85</v>
      </c>
      <c r="Q40" s="8">
        <f t="shared" si="0"/>
        <v>19.849999999999994</v>
      </c>
      <c r="R40" s="9">
        <v>0.69</v>
      </c>
      <c r="S40" s="10">
        <v>8985</v>
      </c>
      <c r="T40" s="10">
        <v>314</v>
      </c>
      <c r="U40" s="10">
        <v>154</v>
      </c>
      <c r="V40" s="10">
        <v>61</v>
      </c>
      <c r="W40" s="11">
        <v>0.94400000000000006</v>
      </c>
      <c r="X40" s="11">
        <v>3.3000000000000002E-2</v>
      </c>
      <c r="Y40" s="11">
        <v>1.6E-2</v>
      </c>
      <c r="Z40" s="11">
        <v>6.0000000000000001E-3</v>
      </c>
      <c r="AA40" s="7">
        <v>3.32</v>
      </c>
      <c r="AB40" s="7">
        <v>225</v>
      </c>
      <c r="AC40" s="6">
        <v>0.5</v>
      </c>
      <c r="AD40" s="6">
        <v>7</v>
      </c>
      <c r="AE40" s="12" t="s">
        <v>32</v>
      </c>
    </row>
    <row r="41" spans="1:31" hidden="1" x14ac:dyDescent="0.35">
      <c r="A41" s="13">
        <v>101311</v>
      </c>
      <c r="B41" s="14" t="s">
        <v>72</v>
      </c>
      <c r="C41" s="3">
        <v>43760</v>
      </c>
      <c r="D41" s="4">
        <v>20514</v>
      </c>
      <c r="E41" s="5">
        <v>0.36458333333333331</v>
      </c>
      <c r="F41" s="4">
        <v>1980</v>
      </c>
      <c r="G41" s="5">
        <v>0.5625</v>
      </c>
      <c r="H41" s="4">
        <v>991</v>
      </c>
      <c r="I41" s="5">
        <v>0.73958333333333337</v>
      </c>
      <c r="J41" s="4">
        <v>2243</v>
      </c>
      <c r="K41" s="4">
        <v>12129</v>
      </c>
      <c r="L41" s="4">
        <v>17407</v>
      </c>
      <c r="M41" s="6">
        <v>60</v>
      </c>
      <c r="N41" s="6">
        <v>60</v>
      </c>
      <c r="O41" s="6">
        <v>70</v>
      </c>
      <c r="P41" s="7">
        <v>79.78</v>
      </c>
      <c r="Q41" s="8">
        <f t="shared" si="0"/>
        <v>19.78</v>
      </c>
      <c r="R41" s="9">
        <v>0.85499999999999998</v>
      </c>
      <c r="S41" s="10">
        <v>19492</v>
      </c>
      <c r="T41" s="10">
        <v>234</v>
      </c>
      <c r="U41" s="10">
        <v>267</v>
      </c>
      <c r="V41" s="10">
        <v>411</v>
      </c>
      <c r="W41" s="11">
        <v>0.95499999999999996</v>
      </c>
      <c r="X41" s="11">
        <v>1.1000000000000001E-2</v>
      </c>
      <c r="Y41" s="11">
        <v>1.3000000000000001E-2</v>
      </c>
      <c r="Z41" s="11">
        <v>0.02</v>
      </c>
      <c r="AA41" s="7">
        <v>1.56</v>
      </c>
      <c r="AB41" s="7">
        <v>180</v>
      </c>
      <c r="AC41" s="6">
        <v>11.5</v>
      </c>
      <c r="AD41" s="6">
        <v>21.5</v>
      </c>
      <c r="AE41" s="12" t="s">
        <v>35</v>
      </c>
    </row>
    <row r="42" spans="1:31" hidden="1" x14ac:dyDescent="0.35">
      <c r="A42" s="13">
        <v>100318</v>
      </c>
      <c r="B42" s="14" t="s">
        <v>73</v>
      </c>
      <c r="C42" s="3">
        <v>43754</v>
      </c>
      <c r="D42" s="4">
        <v>11614</v>
      </c>
      <c r="E42" s="5">
        <v>0.36458333333333331</v>
      </c>
      <c r="F42" s="4">
        <v>905</v>
      </c>
      <c r="G42" s="5">
        <v>0.47916666666666669</v>
      </c>
      <c r="H42" s="4">
        <v>593</v>
      </c>
      <c r="I42" s="5">
        <v>0.73958333333333337</v>
      </c>
      <c r="J42" s="4">
        <v>988</v>
      </c>
      <c r="K42" s="4">
        <v>6116</v>
      </c>
      <c r="L42" s="4">
        <v>9339</v>
      </c>
      <c r="M42" s="6">
        <v>60</v>
      </c>
      <c r="N42" s="6">
        <v>60</v>
      </c>
      <c r="O42" s="6">
        <v>67</v>
      </c>
      <c r="P42" s="7">
        <v>79.66</v>
      </c>
      <c r="Q42" s="8">
        <f t="shared" si="0"/>
        <v>19.659999999999997</v>
      </c>
      <c r="R42" s="9">
        <v>0.70299999999999996</v>
      </c>
      <c r="S42" s="10">
        <v>10684</v>
      </c>
      <c r="T42" s="10">
        <v>220</v>
      </c>
      <c r="U42" s="10">
        <v>278</v>
      </c>
      <c r="V42" s="10">
        <v>303</v>
      </c>
      <c r="W42" s="11">
        <v>0.93</v>
      </c>
      <c r="X42" s="11">
        <v>1.9E-2</v>
      </c>
      <c r="Y42" s="11">
        <v>2.4E-2</v>
      </c>
      <c r="Z42" s="11">
        <v>2.6000000000000002E-2</v>
      </c>
      <c r="AA42" s="7">
        <v>3.04</v>
      </c>
      <c r="AB42" s="7">
        <v>225</v>
      </c>
      <c r="AC42" s="6">
        <v>10.5</v>
      </c>
      <c r="AD42" s="6">
        <v>15.5</v>
      </c>
      <c r="AE42" s="12" t="s">
        <v>32</v>
      </c>
    </row>
    <row r="43" spans="1:31" hidden="1" x14ac:dyDescent="0.35">
      <c r="A43" s="13">
        <v>101902</v>
      </c>
      <c r="B43" s="14" t="s">
        <v>74</v>
      </c>
      <c r="C43" s="3">
        <v>43774</v>
      </c>
      <c r="D43" s="4">
        <v>17555</v>
      </c>
      <c r="E43" s="5">
        <v>0.36458333333333331</v>
      </c>
      <c r="F43" s="4">
        <v>1751</v>
      </c>
      <c r="G43" s="5">
        <v>0.54166666666666663</v>
      </c>
      <c r="H43" s="4">
        <v>1102</v>
      </c>
      <c r="I43" s="5">
        <v>0.72916666666666663</v>
      </c>
      <c r="J43" s="4">
        <v>1682</v>
      </c>
      <c r="K43" s="4">
        <v>10585</v>
      </c>
      <c r="L43" s="4">
        <v>15166</v>
      </c>
      <c r="M43" s="6">
        <v>60</v>
      </c>
      <c r="N43" s="6">
        <v>60</v>
      </c>
      <c r="O43" s="6">
        <v>69</v>
      </c>
      <c r="P43" s="7">
        <v>79.61</v>
      </c>
      <c r="Q43" s="8">
        <f t="shared" si="0"/>
        <v>19.61</v>
      </c>
      <c r="R43" s="9">
        <v>0.83299999999999996</v>
      </c>
      <c r="S43" s="10">
        <v>16355</v>
      </c>
      <c r="T43" s="10">
        <v>217</v>
      </c>
      <c r="U43" s="10">
        <v>407</v>
      </c>
      <c r="V43" s="10">
        <v>551</v>
      </c>
      <c r="W43" s="11">
        <v>0.93299999999999994</v>
      </c>
      <c r="X43" s="11">
        <v>1.2E-2</v>
      </c>
      <c r="Y43" s="11">
        <v>2.3E-2</v>
      </c>
      <c r="Z43" s="11">
        <v>3.1E-2</v>
      </c>
      <c r="AA43" s="7">
        <v>1.84</v>
      </c>
      <c r="AB43" s="7">
        <v>225</v>
      </c>
      <c r="AC43" s="6">
        <v>5.5</v>
      </c>
      <c r="AD43" s="6">
        <v>11.5</v>
      </c>
      <c r="AE43" s="12" t="s">
        <v>32</v>
      </c>
    </row>
    <row r="44" spans="1:31" hidden="1" x14ac:dyDescent="0.35">
      <c r="A44" s="13">
        <v>103819</v>
      </c>
      <c r="B44" s="14" t="s">
        <v>75</v>
      </c>
      <c r="C44" s="3">
        <v>43775</v>
      </c>
      <c r="D44" s="4">
        <v>24868</v>
      </c>
      <c r="E44" s="5">
        <v>0.36458333333333331</v>
      </c>
      <c r="F44" s="4">
        <v>2402</v>
      </c>
      <c r="G44" s="5">
        <v>0.54166666666666663</v>
      </c>
      <c r="H44" s="4">
        <v>1388</v>
      </c>
      <c r="I44" s="5">
        <v>0.75</v>
      </c>
      <c r="J44" s="4">
        <v>2478</v>
      </c>
      <c r="K44" s="4">
        <v>14769</v>
      </c>
      <c r="L44" s="4">
        <v>21068</v>
      </c>
      <c r="M44" s="6">
        <v>60</v>
      </c>
      <c r="N44" s="6">
        <v>60</v>
      </c>
      <c r="O44" s="6">
        <v>68</v>
      </c>
      <c r="P44" s="7">
        <v>79.5</v>
      </c>
      <c r="Q44" s="8">
        <f t="shared" si="0"/>
        <v>19.5</v>
      </c>
      <c r="R44" s="9">
        <v>0.76</v>
      </c>
      <c r="S44" s="10">
        <v>22462</v>
      </c>
      <c r="T44" s="10">
        <v>628</v>
      </c>
      <c r="U44" s="10">
        <v>951</v>
      </c>
      <c r="V44" s="10">
        <v>681</v>
      </c>
      <c r="W44" s="11">
        <v>0.90900000000000003</v>
      </c>
      <c r="X44" s="11">
        <v>2.5000000000000001E-2</v>
      </c>
      <c r="Y44" s="11">
        <v>3.7999999999999999E-2</v>
      </c>
      <c r="Z44" s="11">
        <v>2.7999999999999997E-2</v>
      </c>
      <c r="AA44" s="7">
        <v>1.25</v>
      </c>
      <c r="AB44" s="7">
        <v>225</v>
      </c>
      <c r="AC44" s="6">
        <v>1</v>
      </c>
      <c r="AD44" s="6">
        <v>10</v>
      </c>
      <c r="AE44" s="12" t="s">
        <v>32</v>
      </c>
    </row>
    <row r="45" spans="1:31" hidden="1" x14ac:dyDescent="0.35">
      <c r="A45" s="13">
        <v>102007</v>
      </c>
      <c r="B45" s="14" t="s">
        <v>76</v>
      </c>
      <c r="C45" s="3">
        <v>43718</v>
      </c>
      <c r="D45" s="4">
        <v>15298</v>
      </c>
      <c r="E45" s="5">
        <v>0.36458333333333331</v>
      </c>
      <c r="F45" s="4">
        <v>1685</v>
      </c>
      <c r="G45" s="5">
        <v>0.58333333333333337</v>
      </c>
      <c r="H45" s="4">
        <v>694</v>
      </c>
      <c r="I45" s="5">
        <v>0.73958333333333337</v>
      </c>
      <c r="J45" s="4">
        <v>1775</v>
      </c>
      <c r="K45" s="4">
        <v>9399</v>
      </c>
      <c r="L45" s="4">
        <v>13379</v>
      </c>
      <c r="M45" s="6">
        <v>60</v>
      </c>
      <c r="N45" s="6">
        <v>60</v>
      </c>
      <c r="O45" s="6">
        <v>68</v>
      </c>
      <c r="P45" s="7">
        <v>79.45</v>
      </c>
      <c r="Q45" s="8">
        <f t="shared" si="0"/>
        <v>19.450000000000003</v>
      </c>
      <c r="R45" s="9">
        <v>0.75599999999999989</v>
      </c>
      <c r="S45" s="10">
        <v>14517</v>
      </c>
      <c r="T45" s="10">
        <v>255</v>
      </c>
      <c r="U45" s="10">
        <v>229</v>
      </c>
      <c r="V45" s="10">
        <v>182</v>
      </c>
      <c r="W45" s="11">
        <v>0.95599999999999996</v>
      </c>
      <c r="X45" s="11">
        <v>1.7000000000000001E-2</v>
      </c>
      <c r="Y45" s="11">
        <v>1.4999999999999999E-2</v>
      </c>
      <c r="Z45" s="11">
        <v>1.2E-2</v>
      </c>
      <c r="AA45" s="7">
        <v>1.94</v>
      </c>
      <c r="AB45" s="7">
        <v>300</v>
      </c>
      <c r="AC45" s="6">
        <v>15.7</v>
      </c>
      <c r="AD45" s="6">
        <v>37.5</v>
      </c>
      <c r="AE45" s="12" t="s">
        <v>32</v>
      </c>
    </row>
    <row r="46" spans="1:31" hidden="1" x14ac:dyDescent="0.35">
      <c r="A46" s="13">
        <v>100810</v>
      </c>
      <c r="B46" s="14" t="s">
        <v>77</v>
      </c>
      <c r="C46" s="3">
        <v>43760</v>
      </c>
      <c r="D46" s="4">
        <v>10092</v>
      </c>
      <c r="E46" s="5">
        <v>0.36458333333333331</v>
      </c>
      <c r="F46" s="4">
        <v>964</v>
      </c>
      <c r="G46" s="5">
        <v>0.58333333333333337</v>
      </c>
      <c r="H46" s="4">
        <v>562</v>
      </c>
      <c r="I46" s="5">
        <v>0.72916666666666663</v>
      </c>
      <c r="J46" s="4">
        <v>1029</v>
      </c>
      <c r="K46" s="4">
        <v>5771</v>
      </c>
      <c r="L46" s="4">
        <v>8550</v>
      </c>
      <c r="M46" s="6">
        <v>60</v>
      </c>
      <c r="N46" s="6">
        <v>50</v>
      </c>
      <c r="O46" s="6">
        <v>61</v>
      </c>
      <c r="P46" s="7">
        <v>79.33</v>
      </c>
      <c r="Q46" s="8">
        <f t="shared" si="0"/>
        <v>19.329999999999998</v>
      </c>
      <c r="R46" s="9">
        <v>0.49</v>
      </c>
      <c r="S46" s="10">
        <v>8824</v>
      </c>
      <c r="T46" s="10">
        <v>393</v>
      </c>
      <c r="U46" s="10">
        <v>354</v>
      </c>
      <c r="V46" s="10">
        <v>418</v>
      </c>
      <c r="W46" s="11">
        <v>0.88300000000000001</v>
      </c>
      <c r="X46" s="11">
        <v>3.9E-2</v>
      </c>
      <c r="Y46" s="11">
        <v>3.5000000000000003E-2</v>
      </c>
      <c r="Z46" s="11">
        <v>4.2000000000000003E-2</v>
      </c>
      <c r="AA46" s="7">
        <v>3.09</v>
      </c>
      <c r="AB46" s="7">
        <v>225</v>
      </c>
      <c r="AC46" s="6">
        <v>10.5</v>
      </c>
      <c r="AD46" s="6">
        <v>21.5</v>
      </c>
      <c r="AE46" s="12" t="s">
        <v>35</v>
      </c>
    </row>
    <row r="47" spans="1:31" hidden="1" x14ac:dyDescent="0.35">
      <c r="A47" s="13">
        <v>101908</v>
      </c>
      <c r="B47" s="14" t="s">
        <v>78</v>
      </c>
      <c r="C47" s="3">
        <v>43774</v>
      </c>
      <c r="D47" s="4">
        <v>8549</v>
      </c>
      <c r="E47" s="5">
        <v>0.35416666666666669</v>
      </c>
      <c r="F47" s="4">
        <v>881</v>
      </c>
      <c r="G47" s="5">
        <v>0.57291666666666663</v>
      </c>
      <c r="H47" s="4">
        <v>415</v>
      </c>
      <c r="I47" s="5">
        <v>0.72916666666666663</v>
      </c>
      <c r="J47" s="4">
        <v>782</v>
      </c>
      <c r="K47" s="4">
        <v>4730</v>
      </c>
      <c r="L47" s="4">
        <v>7026</v>
      </c>
      <c r="M47" s="6">
        <v>60</v>
      </c>
      <c r="N47" s="6">
        <v>60</v>
      </c>
      <c r="O47" s="6">
        <v>70</v>
      </c>
      <c r="P47" s="7">
        <v>79.25</v>
      </c>
      <c r="Q47" s="8">
        <f t="shared" si="0"/>
        <v>19.25</v>
      </c>
      <c r="R47" s="9">
        <v>0.90400000000000003</v>
      </c>
      <c r="S47" s="10">
        <v>8310</v>
      </c>
      <c r="T47" s="10">
        <v>46</v>
      </c>
      <c r="U47" s="10">
        <v>105</v>
      </c>
      <c r="V47" s="10">
        <v>31</v>
      </c>
      <c r="W47" s="11">
        <v>0.97900000000000009</v>
      </c>
      <c r="X47" s="11">
        <v>5.0000000000000001E-3</v>
      </c>
      <c r="Y47" s="11">
        <v>1.2E-2</v>
      </c>
      <c r="Z47" s="11">
        <v>4.0000000000000001E-3</v>
      </c>
      <c r="AA47" s="7">
        <v>3.75</v>
      </c>
      <c r="AB47" s="7">
        <v>180</v>
      </c>
      <c r="AC47" s="6">
        <v>2</v>
      </c>
      <c r="AD47" s="6">
        <v>11.5</v>
      </c>
      <c r="AE47" s="12" t="s">
        <v>32</v>
      </c>
    </row>
    <row r="48" spans="1:31" hidden="1" x14ac:dyDescent="0.35">
      <c r="A48" s="13">
        <v>101913</v>
      </c>
      <c r="B48" s="14" t="s">
        <v>79</v>
      </c>
      <c r="C48" s="3">
        <v>43797</v>
      </c>
      <c r="D48" s="4">
        <v>1336</v>
      </c>
      <c r="E48" s="5">
        <v>0.33333333333333331</v>
      </c>
      <c r="F48" s="4">
        <v>76</v>
      </c>
      <c r="G48" s="5">
        <v>0.52083333333333337</v>
      </c>
      <c r="H48" s="4">
        <v>76</v>
      </c>
      <c r="I48" s="5">
        <v>0.71875</v>
      </c>
      <c r="J48" s="4">
        <v>141</v>
      </c>
      <c r="K48" s="4">
        <v>724</v>
      </c>
      <c r="L48" s="4">
        <v>1072</v>
      </c>
      <c r="M48" s="6">
        <v>80</v>
      </c>
      <c r="N48" s="6">
        <v>80</v>
      </c>
      <c r="O48" s="6">
        <v>86</v>
      </c>
      <c r="P48" s="7">
        <v>99.21</v>
      </c>
      <c r="Q48" s="8">
        <f t="shared" si="0"/>
        <v>19.209999999999994</v>
      </c>
      <c r="R48" s="9">
        <v>0.67400000000000004</v>
      </c>
      <c r="S48" s="10">
        <v>1255</v>
      </c>
      <c r="T48" s="10">
        <v>26</v>
      </c>
      <c r="U48" s="10">
        <v>27</v>
      </c>
      <c r="V48" s="10">
        <v>14</v>
      </c>
      <c r="W48" s="11">
        <v>0.94900000000000007</v>
      </c>
      <c r="X48" s="11">
        <v>0.02</v>
      </c>
      <c r="Y48" s="11">
        <v>0.02</v>
      </c>
      <c r="Z48" s="11">
        <v>1.1000000000000001E-2</v>
      </c>
      <c r="AA48" s="7">
        <v>21.95</v>
      </c>
      <c r="AB48" s="7">
        <v>900</v>
      </c>
      <c r="AC48" s="6">
        <v>0</v>
      </c>
      <c r="AD48" s="6">
        <v>4.5</v>
      </c>
      <c r="AE48" s="12" t="s">
        <v>32</v>
      </c>
    </row>
    <row r="49" spans="1:31" hidden="1" x14ac:dyDescent="0.35">
      <c r="A49" s="13">
        <v>100408</v>
      </c>
      <c r="B49" s="14" t="s">
        <v>80</v>
      </c>
      <c r="C49" s="15">
        <v>43788</v>
      </c>
      <c r="D49" s="16">
        <v>14557</v>
      </c>
      <c r="E49" s="17">
        <v>0.36458333333333331</v>
      </c>
      <c r="F49" s="16">
        <v>1576</v>
      </c>
      <c r="G49" s="17">
        <v>0.51041666666666663</v>
      </c>
      <c r="H49" s="16">
        <v>759</v>
      </c>
      <c r="I49" s="17">
        <v>0.75</v>
      </c>
      <c r="J49" s="16">
        <v>1445</v>
      </c>
      <c r="K49" s="16">
        <v>8645</v>
      </c>
      <c r="L49" s="16">
        <v>12402</v>
      </c>
      <c r="M49" s="6">
        <v>60</v>
      </c>
      <c r="N49" s="6">
        <v>60</v>
      </c>
      <c r="O49" s="6">
        <v>69</v>
      </c>
      <c r="P49" s="7">
        <v>79.2</v>
      </c>
      <c r="Q49" s="8">
        <f t="shared" si="0"/>
        <v>19.200000000000003</v>
      </c>
      <c r="R49" s="9">
        <v>0.84499999999999997</v>
      </c>
      <c r="S49" s="10">
        <v>14227</v>
      </c>
      <c r="T49" s="10">
        <v>94</v>
      </c>
      <c r="U49" s="10">
        <v>105</v>
      </c>
      <c r="V49" s="10">
        <v>68</v>
      </c>
      <c r="W49" s="11">
        <v>0.98199999999999998</v>
      </c>
      <c r="X49" s="11">
        <v>6.0000000000000001E-3</v>
      </c>
      <c r="Y49" s="11">
        <v>6.9999999999999993E-3</v>
      </c>
      <c r="Z49" s="11">
        <v>5.0000000000000001E-3</v>
      </c>
      <c r="AA49" s="7">
        <v>2.16</v>
      </c>
      <c r="AB49" s="7">
        <v>900</v>
      </c>
      <c r="AC49" s="6">
        <v>2</v>
      </c>
      <c r="AD49" s="6">
        <v>6</v>
      </c>
      <c r="AE49" s="12" t="s">
        <v>32</v>
      </c>
    </row>
    <row r="50" spans="1:31" hidden="1" x14ac:dyDescent="0.35">
      <c r="A50" s="13">
        <v>103813</v>
      </c>
      <c r="B50" s="14" t="s">
        <v>81</v>
      </c>
      <c r="C50" s="15">
        <v>43622</v>
      </c>
      <c r="D50" s="16">
        <v>13434</v>
      </c>
      <c r="E50" s="17">
        <v>0.36458333333333331</v>
      </c>
      <c r="F50" s="16">
        <v>1380</v>
      </c>
      <c r="G50" s="17">
        <v>0.54166666666666663</v>
      </c>
      <c r="H50" s="16">
        <v>745</v>
      </c>
      <c r="I50" s="17">
        <v>0.71875</v>
      </c>
      <c r="J50" s="16">
        <v>1257</v>
      </c>
      <c r="K50" s="16">
        <v>7796</v>
      </c>
      <c r="L50" s="16">
        <v>11148</v>
      </c>
      <c r="M50" s="6">
        <v>60</v>
      </c>
      <c r="N50" s="6">
        <v>60</v>
      </c>
      <c r="O50" s="6">
        <v>69</v>
      </c>
      <c r="P50" s="7">
        <v>79.180000000000007</v>
      </c>
      <c r="Q50" s="8">
        <f t="shared" si="0"/>
        <v>19.180000000000007</v>
      </c>
      <c r="R50" s="9">
        <v>0.81299999999999994</v>
      </c>
      <c r="S50" s="10">
        <v>12846</v>
      </c>
      <c r="T50" s="10">
        <v>130</v>
      </c>
      <c r="U50" s="10">
        <v>225</v>
      </c>
      <c r="V50" s="10">
        <v>104</v>
      </c>
      <c r="W50" s="11">
        <v>0.96599999999999997</v>
      </c>
      <c r="X50" s="11">
        <v>0.01</v>
      </c>
      <c r="Y50" s="11">
        <v>1.7000000000000001E-2</v>
      </c>
      <c r="Z50" s="11">
        <v>8.0000000000000002E-3</v>
      </c>
      <c r="AA50" s="7">
        <v>2.42</v>
      </c>
      <c r="AB50" s="7">
        <v>300</v>
      </c>
      <c r="AC50" s="6">
        <v>16</v>
      </c>
      <c r="AD50" s="6">
        <v>46</v>
      </c>
      <c r="AE50" s="12" t="s">
        <v>32</v>
      </c>
    </row>
    <row r="51" spans="1:31" hidden="1" x14ac:dyDescent="0.35">
      <c r="A51" s="13">
        <v>102504</v>
      </c>
      <c r="B51" s="14" t="s">
        <v>82</v>
      </c>
      <c r="C51" s="3">
        <v>43795</v>
      </c>
      <c r="D51" s="4">
        <v>27643</v>
      </c>
      <c r="E51" s="5">
        <v>0.35416666666666669</v>
      </c>
      <c r="F51" s="4">
        <v>2581</v>
      </c>
      <c r="G51" s="5">
        <v>0.58333333333333337</v>
      </c>
      <c r="H51" s="4">
        <v>1377</v>
      </c>
      <c r="I51" s="5">
        <v>0.73958333333333337</v>
      </c>
      <c r="J51" s="4">
        <v>2383</v>
      </c>
      <c r="K51" s="4">
        <v>15147</v>
      </c>
      <c r="L51" s="4">
        <v>22550</v>
      </c>
      <c r="M51" s="6">
        <v>80</v>
      </c>
      <c r="N51" s="6">
        <v>80</v>
      </c>
      <c r="O51" s="6">
        <v>88</v>
      </c>
      <c r="P51" s="7">
        <v>99.15</v>
      </c>
      <c r="Q51" s="8">
        <f t="shared" si="0"/>
        <v>19.150000000000006</v>
      </c>
      <c r="R51" s="9">
        <v>0.80099999999999993</v>
      </c>
      <c r="S51" s="10">
        <v>26022</v>
      </c>
      <c r="T51" s="10">
        <v>240</v>
      </c>
      <c r="U51" s="10">
        <v>361</v>
      </c>
      <c r="V51" s="10">
        <v>809</v>
      </c>
      <c r="W51" s="11">
        <v>0.94900000000000007</v>
      </c>
      <c r="X51" s="11">
        <v>9.0000000000000011E-3</v>
      </c>
      <c r="Y51" s="11">
        <v>1.3000000000000001E-2</v>
      </c>
      <c r="Z51" s="11">
        <v>2.8999999999999998E-2</v>
      </c>
      <c r="AA51" s="7">
        <v>1.35</v>
      </c>
      <c r="AB51" s="7">
        <v>75</v>
      </c>
      <c r="AC51" s="6">
        <v>0</v>
      </c>
      <c r="AD51" s="6">
        <v>8</v>
      </c>
      <c r="AE51" s="12" t="s">
        <v>32</v>
      </c>
    </row>
    <row r="52" spans="1:31" hidden="1" x14ac:dyDescent="0.35">
      <c r="A52" s="13">
        <v>101312</v>
      </c>
      <c r="B52" s="14" t="s">
        <v>83</v>
      </c>
      <c r="C52" s="3">
        <v>43760</v>
      </c>
      <c r="D52" s="4">
        <v>15478</v>
      </c>
      <c r="E52" s="5">
        <v>0.36458333333333331</v>
      </c>
      <c r="F52" s="4">
        <v>1511</v>
      </c>
      <c r="G52" s="5">
        <v>0.53125</v>
      </c>
      <c r="H52" s="4">
        <v>670</v>
      </c>
      <c r="I52" s="5">
        <v>0.73958333333333337</v>
      </c>
      <c r="J52" s="4">
        <v>1543</v>
      </c>
      <c r="K52" s="4">
        <v>8614</v>
      </c>
      <c r="L52" s="4">
        <v>12608</v>
      </c>
      <c r="M52" s="6">
        <v>60</v>
      </c>
      <c r="N52" s="6">
        <v>60</v>
      </c>
      <c r="O52" s="6">
        <v>64</v>
      </c>
      <c r="P52" s="7">
        <v>78.95</v>
      </c>
      <c r="Q52" s="8">
        <f t="shared" si="0"/>
        <v>18.950000000000003</v>
      </c>
      <c r="R52" s="9">
        <v>0.65599999999999992</v>
      </c>
      <c r="S52" s="10">
        <v>15100</v>
      </c>
      <c r="T52" s="10">
        <v>109</v>
      </c>
      <c r="U52" s="10">
        <v>102</v>
      </c>
      <c r="V52" s="10">
        <v>145</v>
      </c>
      <c r="W52" s="11">
        <v>0.97699999999999998</v>
      </c>
      <c r="X52" s="11">
        <v>6.9999999999999993E-3</v>
      </c>
      <c r="Y52" s="11">
        <v>6.9999999999999993E-3</v>
      </c>
      <c r="Z52" s="11">
        <v>9.0000000000000011E-3</v>
      </c>
      <c r="AA52" s="7">
        <v>2.21</v>
      </c>
      <c r="AB52" s="7">
        <v>150</v>
      </c>
      <c r="AC52" s="6">
        <v>11</v>
      </c>
      <c r="AD52" s="6">
        <v>20</v>
      </c>
      <c r="AE52" s="12" t="s">
        <v>35</v>
      </c>
    </row>
    <row r="53" spans="1:31" hidden="1" x14ac:dyDescent="0.35">
      <c r="A53" s="13">
        <v>103401</v>
      </c>
      <c r="B53" s="14" t="s">
        <v>84</v>
      </c>
      <c r="C53" s="3">
        <v>43797</v>
      </c>
      <c r="D53" s="4">
        <v>4920</v>
      </c>
      <c r="E53" s="5">
        <v>0.34375</v>
      </c>
      <c r="F53" s="4">
        <v>386</v>
      </c>
      <c r="G53" s="5">
        <v>0.52083333333333337</v>
      </c>
      <c r="H53" s="4">
        <v>257</v>
      </c>
      <c r="I53" s="5">
        <v>0.72916666666666663</v>
      </c>
      <c r="J53" s="4">
        <v>551</v>
      </c>
      <c r="K53" s="4">
        <v>2865</v>
      </c>
      <c r="L53" s="4">
        <v>4201</v>
      </c>
      <c r="M53" s="6">
        <v>60</v>
      </c>
      <c r="N53" s="6">
        <v>60</v>
      </c>
      <c r="O53" s="6">
        <v>68</v>
      </c>
      <c r="P53" s="7">
        <v>78.91</v>
      </c>
      <c r="Q53" s="8">
        <f t="shared" si="0"/>
        <v>18.909999999999997</v>
      </c>
      <c r="R53" s="9">
        <v>0.81400000000000006</v>
      </c>
      <c r="S53" s="10">
        <v>4695</v>
      </c>
      <c r="T53" s="10">
        <v>59</v>
      </c>
      <c r="U53" s="10">
        <v>72</v>
      </c>
      <c r="V53" s="10">
        <v>60</v>
      </c>
      <c r="W53" s="11">
        <v>0.96099999999999997</v>
      </c>
      <c r="X53" s="11">
        <v>1.2E-2</v>
      </c>
      <c r="Y53" s="11">
        <v>1.4999999999999999E-2</v>
      </c>
      <c r="Z53" s="11">
        <v>1.2E-2</v>
      </c>
      <c r="AA53" s="7">
        <v>5.88</v>
      </c>
      <c r="AB53" s="7">
        <v>450</v>
      </c>
      <c r="AC53" s="6">
        <v>0.5</v>
      </c>
      <c r="AD53" s="6">
        <v>5</v>
      </c>
      <c r="AE53" s="12" t="s">
        <v>32</v>
      </c>
    </row>
    <row r="54" spans="1:31" hidden="1" x14ac:dyDescent="0.35">
      <c r="A54" s="13">
        <v>103802</v>
      </c>
      <c r="B54" s="14" t="s">
        <v>85</v>
      </c>
      <c r="C54" s="3">
        <v>43622</v>
      </c>
      <c r="D54" s="4">
        <v>25022</v>
      </c>
      <c r="E54" s="5">
        <v>0.375</v>
      </c>
      <c r="F54" s="4">
        <v>1966</v>
      </c>
      <c r="G54" s="5">
        <v>0.55208333333333337</v>
      </c>
      <c r="H54" s="4">
        <v>1648</v>
      </c>
      <c r="I54" s="5">
        <v>0.69791666666666663</v>
      </c>
      <c r="J54" s="4">
        <v>2184</v>
      </c>
      <c r="K54" s="4">
        <v>13878</v>
      </c>
      <c r="L54" s="4">
        <v>20145</v>
      </c>
      <c r="M54" s="6">
        <v>60</v>
      </c>
      <c r="N54" s="6">
        <v>60</v>
      </c>
      <c r="O54" s="6">
        <v>69</v>
      </c>
      <c r="P54" s="7">
        <v>78.91</v>
      </c>
      <c r="Q54" s="8">
        <f t="shared" si="0"/>
        <v>18.909999999999997</v>
      </c>
      <c r="R54" s="9">
        <v>0.86599999999999999</v>
      </c>
      <c r="S54" s="10">
        <v>23373</v>
      </c>
      <c r="T54" s="10">
        <v>501</v>
      </c>
      <c r="U54" s="10">
        <v>703</v>
      </c>
      <c r="V54" s="10">
        <v>269</v>
      </c>
      <c r="W54" s="11">
        <v>0.94099999999999995</v>
      </c>
      <c r="X54" s="11">
        <v>0.02</v>
      </c>
      <c r="Y54" s="11">
        <v>2.7999999999999997E-2</v>
      </c>
      <c r="Z54" s="11">
        <v>1.1000000000000001E-2</v>
      </c>
      <c r="AA54" s="7">
        <v>1.54</v>
      </c>
      <c r="AB54" s="7">
        <v>90</v>
      </c>
      <c r="AC54" s="6">
        <v>17</v>
      </c>
      <c r="AD54" s="6">
        <v>43</v>
      </c>
      <c r="AE54" s="12" t="s">
        <v>32</v>
      </c>
    </row>
    <row r="55" spans="1:31" hidden="1" x14ac:dyDescent="0.35">
      <c r="A55" s="13">
        <v>100706</v>
      </c>
      <c r="B55" s="14" t="s">
        <v>86</v>
      </c>
      <c r="C55" s="3">
        <v>43754</v>
      </c>
      <c r="D55" s="4">
        <v>15801</v>
      </c>
      <c r="E55" s="5">
        <v>0.36458333333333331</v>
      </c>
      <c r="F55" s="4">
        <v>1410</v>
      </c>
      <c r="G55" s="5">
        <v>0.55208333333333337</v>
      </c>
      <c r="H55" s="4">
        <v>791</v>
      </c>
      <c r="I55" s="5">
        <v>0.75</v>
      </c>
      <c r="J55" s="4">
        <v>1468</v>
      </c>
      <c r="K55" s="4">
        <v>8834</v>
      </c>
      <c r="L55" s="4">
        <v>12992</v>
      </c>
      <c r="M55" s="6">
        <v>60</v>
      </c>
      <c r="N55" s="6">
        <v>60</v>
      </c>
      <c r="O55" s="6">
        <v>68</v>
      </c>
      <c r="P55" s="7">
        <v>78.86</v>
      </c>
      <c r="Q55" s="8">
        <f t="shared" si="0"/>
        <v>18.86</v>
      </c>
      <c r="R55" s="9">
        <v>0.78500000000000003</v>
      </c>
      <c r="S55" s="10">
        <v>15255</v>
      </c>
      <c r="T55" s="10">
        <v>97</v>
      </c>
      <c r="U55" s="10">
        <v>153</v>
      </c>
      <c r="V55" s="10">
        <v>123</v>
      </c>
      <c r="W55" s="11">
        <v>0.97599999999999998</v>
      </c>
      <c r="X55" s="11">
        <v>6.0000000000000001E-3</v>
      </c>
      <c r="Y55" s="11">
        <v>0.01</v>
      </c>
      <c r="Z55" s="11">
        <v>8.0000000000000002E-3</v>
      </c>
      <c r="AA55" s="7">
        <v>2.2999999999999998</v>
      </c>
      <c r="AB55" s="7">
        <v>225</v>
      </c>
      <c r="AC55" s="6">
        <v>10</v>
      </c>
      <c r="AD55" s="6">
        <v>18</v>
      </c>
      <c r="AE55" s="12" t="s">
        <v>32</v>
      </c>
    </row>
    <row r="56" spans="1:31" hidden="1" x14ac:dyDescent="0.35">
      <c r="A56" s="13">
        <v>102203</v>
      </c>
      <c r="B56" s="14" t="s">
        <v>87</v>
      </c>
      <c r="C56" s="3">
        <v>43811</v>
      </c>
      <c r="D56" s="4">
        <v>12840</v>
      </c>
      <c r="E56" s="5">
        <v>0.36458333333333331</v>
      </c>
      <c r="F56" s="4">
        <v>1126</v>
      </c>
      <c r="G56" s="5">
        <v>0.58333333333333337</v>
      </c>
      <c r="H56" s="4">
        <v>675</v>
      </c>
      <c r="I56" s="5">
        <v>0.71875</v>
      </c>
      <c r="J56" s="4">
        <v>1182</v>
      </c>
      <c r="K56" s="4">
        <v>7137</v>
      </c>
      <c r="L56" s="4">
        <v>10467</v>
      </c>
      <c r="M56" s="6">
        <v>70</v>
      </c>
      <c r="N56" s="6">
        <v>70</v>
      </c>
      <c r="O56" s="6">
        <v>76</v>
      </c>
      <c r="P56" s="7">
        <v>88.78</v>
      </c>
      <c r="Q56" s="8">
        <f t="shared" si="0"/>
        <v>18.78</v>
      </c>
      <c r="R56" s="9">
        <v>0.66799999999999993</v>
      </c>
      <c r="S56" s="10">
        <v>12187</v>
      </c>
      <c r="T56" s="10">
        <v>167</v>
      </c>
      <c r="U56" s="10">
        <v>227</v>
      </c>
      <c r="V56" s="10">
        <v>201</v>
      </c>
      <c r="W56" s="11">
        <v>0.95299999999999996</v>
      </c>
      <c r="X56" s="11">
        <v>1.3000000000000001E-2</v>
      </c>
      <c r="Y56" s="11">
        <v>1.8000000000000002E-2</v>
      </c>
      <c r="Z56" s="11">
        <v>1.6E-2</v>
      </c>
      <c r="AA56" s="7">
        <v>3</v>
      </c>
      <c r="AB56" s="7">
        <v>180</v>
      </c>
      <c r="AC56" s="6">
        <v>0</v>
      </c>
      <c r="AD56" s="6">
        <v>7</v>
      </c>
      <c r="AE56" s="12" t="s">
        <v>32</v>
      </c>
    </row>
    <row r="57" spans="1:31" hidden="1" x14ac:dyDescent="0.35">
      <c r="A57" s="13">
        <v>100316</v>
      </c>
      <c r="B57" s="14" t="s">
        <v>88</v>
      </c>
      <c r="C57" s="3">
        <v>43754</v>
      </c>
      <c r="D57" s="4">
        <v>12512</v>
      </c>
      <c r="E57" s="5">
        <v>0.34375</v>
      </c>
      <c r="F57" s="4">
        <v>1078</v>
      </c>
      <c r="G57" s="5">
        <v>0.54166666666666663</v>
      </c>
      <c r="H57" s="4">
        <v>589</v>
      </c>
      <c r="I57" s="5">
        <v>0.73958333333333337</v>
      </c>
      <c r="J57" s="4">
        <v>1048</v>
      </c>
      <c r="K57" s="4">
        <v>6644</v>
      </c>
      <c r="L57" s="4">
        <v>10194</v>
      </c>
      <c r="M57" s="6">
        <v>80</v>
      </c>
      <c r="N57" s="6">
        <v>80</v>
      </c>
      <c r="O57" s="6">
        <v>86</v>
      </c>
      <c r="P57" s="7">
        <v>98.76</v>
      </c>
      <c r="Q57" s="8">
        <f t="shared" si="0"/>
        <v>18.760000000000005</v>
      </c>
      <c r="R57" s="9">
        <v>0.66900000000000004</v>
      </c>
      <c r="S57" s="10">
        <v>9530</v>
      </c>
      <c r="T57" s="10">
        <v>577</v>
      </c>
      <c r="U57" s="10">
        <v>769</v>
      </c>
      <c r="V57" s="10">
        <v>1514</v>
      </c>
      <c r="W57" s="11">
        <v>0.76900000000000002</v>
      </c>
      <c r="X57" s="11">
        <v>4.7E-2</v>
      </c>
      <c r="Y57" s="11">
        <v>6.2E-2</v>
      </c>
      <c r="Z57" s="11">
        <v>0.122</v>
      </c>
      <c r="AA57" s="7">
        <v>3.02</v>
      </c>
      <c r="AB57" s="7">
        <v>300</v>
      </c>
      <c r="AC57" s="6">
        <v>10</v>
      </c>
      <c r="AD57" s="6">
        <v>14.5</v>
      </c>
      <c r="AE57" s="12" t="s">
        <v>32</v>
      </c>
    </row>
    <row r="58" spans="1:31" hidden="1" x14ac:dyDescent="0.35">
      <c r="A58" s="13">
        <v>100321</v>
      </c>
      <c r="B58" s="14" t="s">
        <v>89</v>
      </c>
      <c r="C58" s="3">
        <v>43754</v>
      </c>
      <c r="D58" s="4">
        <v>8407</v>
      </c>
      <c r="E58" s="5">
        <v>0.34375</v>
      </c>
      <c r="F58" s="4">
        <v>703</v>
      </c>
      <c r="G58" s="5">
        <v>0.48958333333333331</v>
      </c>
      <c r="H58" s="4">
        <v>428</v>
      </c>
      <c r="I58" s="5">
        <v>0.73958333333333337</v>
      </c>
      <c r="J58" s="4">
        <v>827</v>
      </c>
      <c r="K58" s="4">
        <v>4625</v>
      </c>
      <c r="L58" s="4">
        <v>7060</v>
      </c>
      <c r="M58" s="6">
        <v>80</v>
      </c>
      <c r="N58" s="6">
        <v>80</v>
      </c>
      <c r="O58" s="6">
        <v>87</v>
      </c>
      <c r="P58" s="7">
        <v>98.61</v>
      </c>
      <c r="Q58" s="8">
        <f t="shared" si="0"/>
        <v>18.61</v>
      </c>
      <c r="R58" s="9">
        <v>0.72699999999999998</v>
      </c>
      <c r="S58" s="10">
        <v>7705</v>
      </c>
      <c r="T58" s="10">
        <v>133</v>
      </c>
      <c r="U58" s="10">
        <v>194</v>
      </c>
      <c r="V58" s="10">
        <v>277</v>
      </c>
      <c r="W58" s="11">
        <v>0.92700000000000005</v>
      </c>
      <c r="X58" s="11">
        <v>1.6E-2</v>
      </c>
      <c r="Y58" s="11">
        <v>2.3E-2</v>
      </c>
      <c r="Z58" s="11">
        <v>3.3000000000000002E-2</v>
      </c>
      <c r="AA58" s="7">
        <v>4.04</v>
      </c>
      <c r="AB58" s="7">
        <v>300</v>
      </c>
      <c r="AC58" s="6">
        <v>9</v>
      </c>
      <c r="AD58" s="6">
        <v>14.5</v>
      </c>
      <c r="AE58" s="12" t="s">
        <v>32</v>
      </c>
    </row>
    <row r="59" spans="1:31" hidden="1" x14ac:dyDescent="0.35">
      <c r="A59" s="13">
        <v>100109</v>
      </c>
      <c r="B59" s="14" t="s">
        <v>90</v>
      </c>
      <c r="C59" s="3">
        <v>43747</v>
      </c>
      <c r="D59" s="4">
        <v>9817</v>
      </c>
      <c r="E59" s="5">
        <v>0.34375</v>
      </c>
      <c r="F59" s="4">
        <v>883</v>
      </c>
      <c r="G59" s="5">
        <v>0.57291666666666663</v>
      </c>
      <c r="H59" s="4">
        <v>539</v>
      </c>
      <c r="I59" s="5">
        <v>0.73958333333333337</v>
      </c>
      <c r="J59" s="4">
        <v>1127</v>
      </c>
      <c r="K59" s="4">
        <v>6024</v>
      </c>
      <c r="L59" s="4">
        <v>8566</v>
      </c>
      <c r="M59" s="6">
        <v>60</v>
      </c>
      <c r="N59" s="6">
        <v>60</v>
      </c>
      <c r="O59" s="6">
        <v>68</v>
      </c>
      <c r="P59" s="7">
        <v>78.52</v>
      </c>
      <c r="Q59" s="8">
        <f t="shared" si="0"/>
        <v>18.519999999999996</v>
      </c>
      <c r="R59" s="9">
        <v>0.84099999999999997</v>
      </c>
      <c r="S59" s="10">
        <v>9333</v>
      </c>
      <c r="T59" s="10">
        <v>111</v>
      </c>
      <c r="U59" s="10">
        <v>164</v>
      </c>
      <c r="V59" s="10">
        <v>170</v>
      </c>
      <c r="W59" s="11">
        <v>0.95400000000000007</v>
      </c>
      <c r="X59" s="11">
        <v>1.1000000000000001E-2</v>
      </c>
      <c r="Y59" s="11">
        <v>1.7000000000000001E-2</v>
      </c>
      <c r="Z59" s="11">
        <v>1.7000000000000001E-2</v>
      </c>
      <c r="AA59" s="7">
        <v>3.1</v>
      </c>
      <c r="AB59" s="7">
        <v>450</v>
      </c>
      <c r="AC59" s="6">
        <v>8.5</v>
      </c>
      <c r="AD59" s="6">
        <v>23</v>
      </c>
      <c r="AE59" s="12" t="s">
        <v>32</v>
      </c>
    </row>
    <row r="60" spans="1:31" hidden="1" x14ac:dyDescent="0.35">
      <c r="A60" s="13">
        <v>103810</v>
      </c>
      <c r="B60" s="14" t="s">
        <v>91</v>
      </c>
      <c r="C60" s="3">
        <v>43622</v>
      </c>
      <c r="D60" s="4">
        <v>34255</v>
      </c>
      <c r="E60" s="5">
        <v>0.36458333333333331</v>
      </c>
      <c r="F60" s="4">
        <v>2713</v>
      </c>
      <c r="G60" s="5">
        <v>0.55208333333333337</v>
      </c>
      <c r="H60" s="4">
        <v>2197</v>
      </c>
      <c r="I60" s="5">
        <v>0.72916666666666663</v>
      </c>
      <c r="J60" s="4">
        <v>3083</v>
      </c>
      <c r="K60" s="4">
        <v>19442</v>
      </c>
      <c r="L60" s="4">
        <v>28381</v>
      </c>
      <c r="M60" s="6">
        <v>60</v>
      </c>
      <c r="N60" s="6">
        <v>60</v>
      </c>
      <c r="O60" s="6">
        <v>69</v>
      </c>
      <c r="P60" s="7">
        <v>78.25</v>
      </c>
      <c r="Q60" s="8">
        <f t="shared" si="0"/>
        <v>18.25</v>
      </c>
      <c r="R60" s="9">
        <v>0.85099999999999998</v>
      </c>
      <c r="S60" s="10">
        <v>33185</v>
      </c>
      <c r="T60" s="10">
        <v>270</v>
      </c>
      <c r="U60" s="10">
        <v>425</v>
      </c>
      <c r="V60" s="10">
        <v>95</v>
      </c>
      <c r="W60" s="11">
        <v>0.97699999999999998</v>
      </c>
      <c r="X60" s="11">
        <v>8.0000000000000002E-3</v>
      </c>
      <c r="Y60" s="11">
        <v>1.3000000000000001E-2</v>
      </c>
      <c r="Z60" s="11">
        <v>3.0000000000000001E-3</v>
      </c>
      <c r="AA60" s="7">
        <v>1.1599999999999999</v>
      </c>
      <c r="AB60" s="7">
        <v>300</v>
      </c>
      <c r="AC60" s="6">
        <v>17</v>
      </c>
      <c r="AD60" s="6">
        <v>41</v>
      </c>
      <c r="AE60" s="12" t="s">
        <v>32</v>
      </c>
    </row>
    <row r="61" spans="1:31" hidden="1" x14ac:dyDescent="0.35">
      <c r="A61" s="13">
        <v>103806</v>
      </c>
      <c r="B61" s="14" t="s">
        <v>92</v>
      </c>
      <c r="C61" s="3">
        <v>43775</v>
      </c>
      <c r="D61" s="4">
        <v>6328</v>
      </c>
      <c r="E61" s="5">
        <v>0.36458333333333331</v>
      </c>
      <c r="F61" s="4">
        <v>817</v>
      </c>
      <c r="G61" s="5">
        <v>0.54166666666666663</v>
      </c>
      <c r="H61" s="4">
        <v>348</v>
      </c>
      <c r="I61" s="5">
        <v>0.73958333333333337</v>
      </c>
      <c r="J61" s="4">
        <v>727</v>
      </c>
      <c r="K61" s="4">
        <v>3994</v>
      </c>
      <c r="L61" s="4">
        <v>5582</v>
      </c>
      <c r="M61" s="6">
        <v>60</v>
      </c>
      <c r="N61" s="6">
        <v>60</v>
      </c>
      <c r="O61" s="6">
        <v>66</v>
      </c>
      <c r="P61" s="7">
        <v>78.09</v>
      </c>
      <c r="Q61" s="8">
        <f t="shared" si="0"/>
        <v>18.090000000000003</v>
      </c>
      <c r="R61" s="9">
        <v>0.69499999999999995</v>
      </c>
      <c r="S61" s="10">
        <v>5971</v>
      </c>
      <c r="T61" s="10">
        <v>58</v>
      </c>
      <c r="U61" s="10">
        <v>84</v>
      </c>
      <c r="V61" s="10">
        <v>83</v>
      </c>
      <c r="W61" s="11">
        <v>0.96400000000000008</v>
      </c>
      <c r="X61" s="11">
        <v>9.0000000000000011E-3</v>
      </c>
      <c r="Y61" s="11">
        <v>1.3999999999999999E-2</v>
      </c>
      <c r="Z61" s="11">
        <v>1.3000000000000001E-2</v>
      </c>
      <c r="AA61" s="7">
        <v>4.21</v>
      </c>
      <c r="AB61" s="7">
        <v>900</v>
      </c>
      <c r="AC61" s="6">
        <v>2</v>
      </c>
      <c r="AD61" s="6">
        <v>13</v>
      </c>
      <c r="AE61" s="12" t="s">
        <v>32</v>
      </c>
    </row>
    <row r="62" spans="1:31" hidden="1" x14ac:dyDescent="0.35">
      <c r="A62" s="13">
        <v>100108</v>
      </c>
      <c r="B62" s="14" t="s">
        <v>93</v>
      </c>
      <c r="C62" s="3">
        <v>43747</v>
      </c>
      <c r="D62" s="4">
        <v>12499</v>
      </c>
      <c r="E62" s="5">
        <v>0.36458333333333331</v>
      </c>
      <c r="F62" s="4">
        <v>1088</v>
      </c>
      <c r="G62" s="5">
        <v>0.58333333333333337</v>
      </c>
      <c r="H62" s="4">
        <v>723</v>
      </c>
      <c r="I62" s="5">
        <v>0.73958333333333337</v>
      </c>
      <c r="J62" s="4">
        <v>1305</v>
      </c>
      <c r="K62" s="4">
        <v>7510</v>
      </c>
      <c r="L62" s="4">
        <v>10930</v>
      </c>
      <c r="M62" s="6">
        <v>80</v>
      </c>
      <c r="N62" s="6">
        <v>80</v>
      </c>
      <c r="O62" s="6">
        <v>86</v>
      </c>
      <c r="P62" s="7">
        <v>98.06</v>
      </c>
      <c r="Q62" s="8">
        <f t="shared" si="0"/>
        <v>18.060000000000002</v>
      </c>
      <c r="R62" s="9">
        <v>0.71499999999999997</v>
      </c>
      <c r="S62" s="10">
        <v>11351</v>
      </c>
      <c r="T62" s="10">
        <v>288</v>
      </c>
      <c r="U62" s="10">
        <v>350</v>
      </c>
      <c r="V62" s="10">
        <v>447</v>
      </c>
      <c r="W62" s="11">
        <v>0.91299999999999992</v>
      </c>
      <c r="X62" s="11">
        <v>2.3E-2</v>
      </c>
      <c r="Y62" s="11">
        <v>2.7999999999999997E-2</v>
      </c>
      <c r="Z62" s="11">
        <v>3.6000000000000004E-2</v>
      </c>
      <c r="AA62" s="7">
        <v>2.6</v>
      </c>
      <c r="AB62" s="7">
        <v>450</v>
      </c>
      <c r="AC62" s="6">
        <v>10</v>
      </c>
      <c r="AD62" s="6">
        <v>26.5</v>
      </c>
      <c r="AE62" s="12" t="s">
        <v>32</v>
      </c>
    </row>
    <row r="63" spans="1:31" hidden="1" x14ac:dyDescent="0.35">
      <c r="A63" s="13">
        <v>101906</v>
      </c>
      <c r="B63" s="14" t="s">
        <v>94</v>
      </c>
      <c r="C63" s="3">
        <v>43774</v>
      </c>
      <c r="D63" s="4">
        <v>28168</v>
      </c>
      <c r="E63" s="5">
        <v>0.35416666666666669</v>
      </c>
      <c r="F63" s="4">
        <v>2322</v>
      </c>
      <c r="G63" s="5">
        <v>0.57291666666666663</v>
      </c>
      <c r="H63" s="4">
        <v>1416</v>
      </c>
      <c r="I63" s="5">
        <v>0.71875</v>
      </c>
      <c r="J63" s="4">
        <v>2258</v>
      </c>
      <c r="K63" s="4">
        <v>14462</v>
      </c>
      <c r="L63" s="4">
        <v>21915</v>
      </c>
      <c r="M63" s="6">
        <v>60</v>
      </c>
      <c r="N63" s="6">
        <v>60</v>
      </c>
      <c r="O63" s="6">
        <v>63</v>
      </c>
      <c r="P63" s="7">
        <v>77.97</v>
      </c>
      <c r="Q63" s="8">
        <f t="shared" si="0"/>
        <v>17.97</v>
      </c>
      <c r="R63" s="9">
        <v>0.58299999999999996</v>
      </c>
      <c r="S63" s="10">
        <v>24144</v>
      </c>
      <c r="T63" s="10">
        <v>818</v>
      </c>
      <c r="U63" s="10">
        <v>994</v>
      </c>
      <c r="V63" s="10">
        <v>1298</v>
      </c>
      <c r="W63" s="11">
        <v>0.8859999999999999</v>
      </c>
      <c r="X63" s="11">
        <v>0.03</v>
      </c>
      <c r="Y63" s="11">
        <v>3.6000000000000004E-2</v>
      </c>
      <c r="Z63" s="11">
        <v>4.8000000000000001E-2</v>
      </c>
      <c r="AA63" s="7">
        <v>1.46</v>
      </c>
      <c r="AB63" s="7">
        <v>31.03</v>
      </c>
      <c r="AC63" s="6">
        <v>3</v>
      </c>
      <c r="AD63" s="6">
        <v>11.5</v>
      </c>
      <c r="AE63" s="12" t="s">
        <v>32</v>
      </c>
    </row>
    <row r="64" spans="1:31" hidden="1" x14ac:dyDescent="0.35">
      <c r="A64" s="13">
        <v>101901</v>
      </c>
      <c r="B64" s="14" t="s">
        <v>95</v>
      </c>
      <c r="C64" s="3">
        <v>43774</v>
      </c>
      <c r="D64" s="4">
        <v>5426</v>
      </c>
      <c r="E64" s="5">
        <v>0.375</v>
      </c>
      <c r="F64" s="4">
        <v>540</v>
      </c>
      <c r="G64" s="5">
        <v>0.53125</v>
      </c>
      <c r="H64" s="4">
        <v>392</v>
      </c>
      <c r="I64" s="5">
        <v>0.71875</v>
      </c>
      <c r="J64" s="4">
        <v>499</v>
      </c>
      <c r="K64" s="4">
        <v>3331</v>
      </c>
      <c r="L64" s="4">
        <v>4767</v>
      </c>
      <c r="M64" s="6">
        <v>60</v>
      </c>
      <c r="N64" s="6">
        <v>60</v>
      </c>
      <c r="O64" s="6">
        <v>66</v>
      </c>
      <c r="P64" s="7">
        <v>77.92</v>
      </c>
      <c r="Q64" s="8">
        <f t="shared" si="0"/>
        <v>17.920000000000002</v>
      </c>
      <c r="R64" s="9">
        <v>0.73299999999999998</v>
      </c>
      <c r="S64" s="10">
        <v>4735</v>
      </c>
      <c r="T64" s="10">
        <v>104</v>
      </c>
      <c r="U64" s="10">
        <v>142</v>
      </c>
      <c r="V64" s="10">
        <v>387</v>
      </c>
      <c r="W64" s="11">
        <v>0.88200000000000001</v>
      </c>
      <c r="X64" s="11">
        <v>1.9E-2</v>
      </c>
      <c r="Y64" s="11">
        <v>2.6000000000000002E-2</v>
      </c>
      <c r="Z64" s="11">
        <v>7.2000000000000008E-2</v>
      </c>
      <c r="AA64" s="7">
        <v>5.36</v>
      </c>
      <c r="AB64" s="7">
        <v>450</v>
      </c>
      <c r="AC64" s="6">
        <v>2.5</v>
      </c>
      <c r="AD64" s="6">
        <v>15.5</v>
      </c>
      <c r="AE64" s="12" t="s">
        <v>32</v>
      </c>
    </row>
    <row r="65" spans="1:31" hidden="1" x14ac:dyDescent="0.35">
      <c r="A65" s="13">
        <v>102201</v>
      </c>
      <c r="B65" s="14" t="s">
        <v>96</v>
      </c>
      <c r="C65" s="3">
        <v>43797</v>
      </c>
      <c r="D65" s="4">
        <v>8775</v>
      </c>
      <c r="E65" s="5">
        <v>0.35416666666666669</v>
      </c>
      <c r="F65" s="4">
        <v>923</v>
      </c>
      <c r="G65" s="5">
        <v>0.58333333333333337</v>
      </c>
      <c r="H65" s="4">
        <v>416</v>
      </c>
      <c r="I65" s="5">
        <v>0.75</v>
      </c>
      <c r="J65" s="4">
        <v>841</v>
      </c>
      <c r="K65" s="4">
        <v>5106</v>
      </c>
      <c r="L65" s="4">
        <v>7310</v>
      </c>
      <c r="M65" s="6">
        <v>80</v>
      </c>
      <c r="N65" s="6">
        <v>80</v>
      </c>
      <c r="O65" s="6">
        <v>87</v>
      </c>
      <c r="P65" s="7">
        <v>97.92</v>
      </c>
      <c r="Q65" s="8">
        <f t="shared" si="0"/>
        <v>17.920000000000002</v>
      </c>
      <c r="R65" s="9">
        <v>0.76800000000000002</v>
      </c>
      <c r="S65" s="10">
        <v>8307</v>
      </c>
      <c r="T65" s="10">
        <v>55</v>
      </c>
      <c r="U65" s="10">
        <v>132</v>
      </c>
      <c r="V65" s="10">
        <v>131</v>
      </c>
      <c r="W65" s="11">
        <v>0.96299999999999997</v>
      </c>
      <c r="X65" s="11">
        <v>6.0000000000000001E-3</v>
      </c>
      <c r="Y65" s="11">
        <v>1.4999999999999999E-2</v>
      </c>
      <c r="Z65" s="11">
        <v>1.4999999999999999E-2</v>
      </c>
      <c r="AA65" s="7">
        <v>3.47</v>
      </c>
      <c r="AB65" s="7">
        <v>300</v>
      </c>
      <c r="AC65" s="6">
        <v>1</v>
      </c>
      <c r="AD65" s="6">
        <v>6</v>
      </c>
      <c r="AE65" s="12" t="s">
        <v>32</v>
      </c>
    </row>
    <row r="66" spans="1:31" hidden="1" x14ac:dyDescent="0.35">
      <c r="A66" s="13">
        <v>100409</v>
      </c>
      <c r="B66" s="14" t="s">
        <v>97</v>
      </c>
      <c r="C66" s="3">
        <v>43797</v>
      </c>
      <c r="D66" s="4">
        <v>12545</v>
      </c>
      <c r="E66" s="5">
        <v>0.34375</v>
      </c>
      <c r="F66" s="4">
        <v>926</v>
      </c>
      <c r="G66" s="5">
        <v>0.58333333333333337</v>
      </c>
      <c r="H66" s="4">
        <v>683</v>
      </c>
      <c r="I66" s="5">
        <v>0.72916666666666663</v>
      </c>
      <c r="J66" s="4">
        <v>1234</v>
      </c>
      <c r="K66" s="4">
        <v>6668</v>
      </c>
      <c r="L66" s="4">
        <v>9944</v>
      </c>
      <c r="M66" s="6">
        <v>70</v>
      </c>
      <c r="N66" s="6">
        <v>70</v>
      </c>
      <c r="O66" s="6">
        <v>74</v>
      </c>
      <c r="P66" s="7">
        <v>87.86</v>
      </c>
      <c r="Q66" s="8">
        <f t="shared" ref="Q66:Q129" si="1">P66-M66</f>
        <v>17.86</v>
      </c>
      <c r="R66" s="9">
        <v>0.62</v>
      </c>
      <c r="S66" s="10">
        <v>11907</v>
      </c>
      <c r="T66" s="10">
        <v>216</v>
      </c>
      <c r="U66" s="10">
        <v>178</v>
      </c>
      <c r="V66" s="10">
        <v>175</v>
      </c>
      <c r="W66" s="11">
        <v>0.95400000000000007</v>
      </c>
      <c r="X66" s="11">
        <v>1.7000000000000001E-2</v>
      </c>
      <c r="Y66" s="11">
        <v>1.3999999999999999E-2</v>
      </c>
      <c r="Z66" s="11">
        <v>1.3999999999999999E-2</v>
      </c>
      <c r="AA66" s="7">
        <v>2.85</v>
      </c>
      <c r="AB66" s="7">
        <v>150</v>
      </c>
      <c r="AC66" s="6">
        <v>0</v>
      </c>
      <c r="AD66" s="6">
        <v>5.5</v>
      </c>
      <c r="AE66" s="12" t="s">
        <v>32</v>
      </c>
    </row>
    <row r="67" spans="1:31" hidden="1" x14ac:dyDescent="0.35">
      <c r="A67" s="13">
        <v>101911</v>
      </c>
      <c r="B67" s="14" t="s">
        <v>98</v>
      </c>
      <c r="C67" s="3">
        <v>43797</v>
      </c>
      <c r="D67" s="4">
        <v>3185</v>
      </c>
      <c r="E67" s="5">
        <v>0.34375</v>
      </c>
      <c r="F67" s="4">
        <v>254</v>
      </c>
      <c r="G67" s="5">
        <v>0.58333333333333337</v>
      </c>
      <c r="H67" s="4">
        <v>179</v>
      </c>
      <c r="I67" s="5">
        <v>0.70833333333333337</v>
      </c>
      <c r="J67" s="4">
        <v>385</v>
      </c>
      <c r="K67" s="4">
        <v>1857</v>
      </c>
      <c r="L67" s="4">
        <v>2702</v>
      </c>
      <c r="M67" s="6">
        <v>80</v>
      </c>
      <c r="N67" s="6">
        <v>80</v>
      </c>
      <c r="O67" s="6">
        <v>84</v>
      </c>
      <c r="P67" s="7">
        <v>97.71</v>
      </c>
      <c r="Q67" s="8">
        <f t="shared" si="1"/>
        <v>17.709999999999994</v>
      </c>
      <c r="R67" s="9">
        <v>0.65700000000000003</v>
      </c>
      <c r="S67" s="10">
        <v>3036</v>
      </c>
      <c r="T67" s="10">
        <v>44</v>
      </c>
      <c r="U67" s="10">
        <v>41</v>
      </c>
      <c r="V67" s="10">
        <v>44</v>
      </c>
      <c r="W67" s="11">
        <v>0.95900000000000007</v>
      </c>
      <c r="X67" s="11">
        <v>1.3999999999999999E-2</v>
      </c>
      <c r="Y67" s="11">
        <v>1.3000000000000001E-2</v>
      </c>
      <c r="Z67" s="11">
        <v>1.3999999999999999E-2</v>
      </c>
      <c r="AA67" s="7">
        <v>8.91</v>
      </c>
      <c r="AB67" s="7">
        <v>900</v>
      </c>
      <c r="AC67" s="6">
        <v>0</v>
      </c>
      <c r="AD67" s="6">
        <v>5.5</v>
      </c>
      <c r="AE67" s="12" t="s">
        <v>32</v>
      </c>
    </row>
    <row r="68" spans="1:31" hidden="1" x14ac:dyDescent="0.35">
      <c r="A68" s="13">
        <v>102520</v>
      </c>
      <c r="B68" s="14" t="s">
        <v>99</v>
      </c>
      <c r="C68" s="3">
        <v>43795</v>
      </c>
      <c r="D68" s="4">
        <v>29441</v>
      </c>
      <c r="E68" s="5">
        <v>0.34375</v>
      </c>
      <c r="F68" s="4">
        <v>2738</v>
      </c>
      <c r="G68" s="5">
        <v>0.57291666666666663</v>
      </c>
      <c r="H68" s="4">
        <v>1460</v>
      </c>
      <c r="I68" s="5">
        <v>0.73958333333333337</v>
      </c>
      <c r="J68" s="4">
        <v>2683</v>
      </c>
      <c r="K68" s="4">
        <v>15872</v>
      </c>
      <c r="L68" s="4">
        <v>24163</v>
      </c>
      <c r="M68" s="6">
        <v>80</v>
      </c>
      <c r="N68" s="6">
        <v>80</v>
      </c>
      <c r="O68" s="6">
        <v>85</v>
      </c>
      <c r="P68" s="7">
        <v>97.66</v>
      </c>
      <c r="Q68" s="8">
        <f t="shared" si="1"/>
        <v>17.659999999999997</v>
      </c>
      <c r="R68" s="9">
        <v>0.67200000000000004</v>
      </c>
      <c r="S68" s="10">
        <v>27445</v>
      </c>
      <c r="T68" s="10">
        <v>324</v>
      </c>
      <c r="U68" s="10">
        <v>588</v>
      </c>
      <c r="V68" s="10">
        <v>961</v>
      </c>
      <c r="W68" s="11">
        <v>0.93599999999999994</v>
      </c>
      <c r="X68" s="11">
        <v>1.1000000000000001E-2</v>
      </c>
      <c r="Y68" s="11">
        <v>0.02</v>
      </c>
      <c r="Z68" s="11">
        <v>3.3000000000000002E-2</v>
      </c>
      <c r="AA68" s="7">
        <v>1.19</v>
      </c>
      <c r="AB68" s="7">
        <v>60</v>
      </c>
      <c r="AC68" s="6">
        <v>0</v>
      </c>
      <c r="AD68" s="6">
        <v>5</v>
      </c>
      <c r="AE68" s="12" t="s">
        <v>32</v>
      </c>
    </row>
    <row r="69" spans="1:31" hidden="1" x14ac:dyDescent="0.35">
      <c r="A69" s="13">
        <v>100801</v>
      </c>
      <c r="B69" s="14" t="s">
        <v>100</v>
      </c>
      <c r="C69" s="3">
        <v>43761</v>
      </c>
      <c r="D69" s="4">
        <v>30826</v>
      </c>
      <c r="E69" s="5">
        <v>0.36458333333333331</v>
      </c>
      <c r="F69" s="4">
        <v>2584</v>
      </c>
      <c r="G69" s="5">
        <v>0.58333333333333337</v>
      </c>
      <c r="H69" s="4">
        <v>1357</v>
      </c>
      <c r="I69" s="5">
        <v>0.71875</v>
      </c>
      <c r="J69" s="4">
        <v>3202</v>
      </c>
      <c r="K69" s="4">
        <v>17019</v>
      </c>
      <c r="L69" s="4">
        <v>25137</v>
      </c>
      <c r="M69" s="6">
        <v>80</v>
      </c>
      <c r="N69" s="6">
        <v>80</v>
      </c>
      <c r="O69" s="6">
        <v>85</v>
      </c>
      <c r="P69" s="7">
        <v>97.61</v>
      </c>
      <c r="Q69" s="8">
        <f t="shared" si="1"/>
        <v>17.61</v>
      </c>
      <c r="R69" s="9">
        <v>0.65400000000000003</v>
      </c>
      <c r="S69" s="10">
        <v>28765</v>
      </c>
      <c r="T69" s="10">
        <v>342</v>
      </c>
      <c r="U69" s="10">
        <v>488</v>
      </c>
      <c r="V69" s="10">
        <v>985</v>
      </c>
      <c r="W69" s="11">
        <v>0.94099999999999995</v>
      </c>
      <c r="X69" s="11">
        <v>1.1000000000000001E-2</v>
      </c>
      <c r="Y69" s="11">
        <v>1.6E-2</v>
      </c>
      <c r="Z69" s="11">
        <v>3.2000000000000001E-2</v>
      </c>
      <c r="AA69" s="7">
        <v>1.08</v>
      </c>
      <c r="AB69" s="7">
        <v>39.130000000000003</v>
      </c>
      <c r="AC69" s="6">
        <v>10</v>
      </c>
      <c r="AD69" s="6">
        <v>18</v>
      </c>
      <c r="AE69" s="12" t="s">
        <v>32</v>
      </c>
    </row>
    <row r="70" spans="1:31" hidden="1" x14ac:dyDescent="0.35">
      <c r="A70" s="13">
        <v>101912</v>
      </c>
      <c r="B70" s="14" t="s">
        <v>101</v>
      </c>
      <c r="C70" s="3">
        <v>43797</v>
      </c>
      <c r="D70" s="4">
        <v>1191</v>
      </c>
      <c r="E70" s="5">
        <v>0.34375</v>
      </c>
      <c r="F70" s="4">
        <v>87</v>
      </c>
      <c r="G70" s="5">
        <v>0.52083333333333337</v>
      </c>
      <c r="H70" s="4">
        <v>75</v>
      </c>
      <c r="I70" s="5">
        <v>0.71875</v>
      </c>
      <c r="J70" s="4">
        <v>136</v>
      </c>
      <c r="K70" s="4">
        <v>688</v>
      </c>
      <c r="L70" s="4">
        <v>982</v>
      </c>
      <c r="M70" s="6">
        <v>80</v>
      </c>
      <c r="N70" s="6">
        <v>80</v>
      </c>
      <c r="O70" s="6">
        <v>84</v>
      </c>
      <c r="P70" s="7">
        <v>97.5</v>
      </c>
      <c r="Q70" s="8">
        <f t="shared" si="1"/>
        <v>17.5</v>
      </c>
      <c r="R70" s="9">
        <v>0.65</v>
      </c>
      <c r="S70" s="10">
        <v>1143</v>
      </c>
      <c r="T70" s="10">
        <v>14</v>
      </c>
      <c r="U70" s="10">
        <v>17</v>
      </c>
      <c r="V70" s="10">
        <v>10</v>
      </c>
      <c r="W70" s="11">
        <v>0.96499999999999997</v>
      </c>
      <c r="X70" s="11">
        <v>1.2E-2</v>
      </c>
      <c r="Y70" s="11">
        <v>1.3999999999999999E-2</v>
      </c>
      <c r="Z70" s="11">
        <v>8.0000000000000002E-3</v>
      </c>
      <c r="AA70" s="7">
        <v>23.68</v>
      </c>
      <c r="AB70" s="7">
        <v>900</v>
      </c>
      <c r="AC70" s="6">
        <v>0</v>
      </c>
      <c r="AD70" s="6">
        <v>5</v>
      </c>
      <c r="AE70" s="12" t="s">
        <v>32</v>
      </c>
    </row>
    <row r="71" spans="1:31" hidden="1" x14ac:dyDescent="0.35">
      <c r="A71" s="13">
        <v>100115</v>
      </c>
      <c r="B71" s="14" t="s">
        <v>102</v>
      </c>
      <c r="C71" s="3">
        <v>43747</v>
      </c>
      <c r="D71" s="4">
        <v>15925</v>
      </c>
      <c r="E71" s="5">
        <v>0.34375</v>
      </c>
      <c r="F71" s="4">
        <v>917</v>
      </c>
      <c r="G71" s="5">
        <v>0.58333333333333337</v>
      </c>
      <c r="H71" s="4">
        <v>812</v>
      </c>
      <c r="I71" s="5">
        <v>0.75</v>
      </c>
      <c r="J71" s="4">
        <v>1508</v>
      </c>
      <c r="K71" s="4">
        <v>7861</v>
      </c>
      <c r="L71" s="4">
        <v>12340</v>
      </c>
      <c r="M71" s="6">
        <v>50</v>
      </c>
      <c r="N71" s="6">
        <v>50</v>
      </c>
      <c r="O71" s="6">
        <v>53</v>
      </c>
      <c r="P71" s="7">
        <v>67.489999999999995</v>
      </c>
      <c r="Q71" s="8">
        <f t="shared" si="1"/>
        <v>17.489999999999995</v>
      </c>
      <c r="R71" s="9">
        <v>0.66900000000000004</v>
      </c>
      <c r="S71" s="10">
        <v>14748</v>
      </c>
      <c r="T71" s="10">
        <v>257</v>
      </c>
      <c r="U71" s="10">
        <v>413</v>
      </c>
      <c r="V71" s="10">
        <v>456</v>
      </c>
      <c r="W71" s="11">
        <v>0.92900000000000005</v>
      </c>
      <c r="X71" s="11">
        <v>1.6E-2</v>
      </c>
      <c r="Y71" s="11">
        <v>2.6000000000000002E-2</v>
      </c>
      <c r="Z71" s="11">
        <v>2.8999999999999998E-2</v>
      </c>
      <c r="AA71" s="7">
        <v>2.2999999999999998</v>
      </c>
      <c r="AB71" s="7">
        <v>90</v>
      </c>
      <c r="AC71" s="6">
        <v>9</v>
      </c>
      <c r="AD71" s="6">
        <v>25</v>
      </c>
      <c r="AE71" s="12" t="s">
        <v>32</v>
      </c>
    </row>
    <row r="72" spans="1:31" hidden="1" x14ac:dyDescent="0.35">
      <c r="A72" s="13">
        <v>100119</v>
      </c>
      <c r="B72" s="14" t="s">
        <v>103</v>
      </c>
      <c r="C72" s="3">
        <v>43747</v>
      </c>
      <c r="D72" s="4">
        <v>8436</v>
      </c>
      <c r="E72" s="5">
        <v>0.35416666666666669</v>
      </c>
      <c r="F72" s="4">
        <v>636</v>
      </c>
      <c r="G72" s="5">
        <v>0.58333333333333337</v>
      </c>
      <c r="H72" s="4">
        <v>409</v>
      </c>
      <c r="I72" s="5">
        <v>0.73958333333333337</v>
      </c>
      <c r="J72" s="4">
        <v>863</v>
      </c>
      <c r="K72" s="4">
        <v>4454</v>
      </c>
      <c r="L72" s="4">
        <v>6838</v>
      </c>
      <c r="M72" s="6">
        <v>80</v>
      </c>
      <c r="N72" s="6">
        <v>80</v>
      </c>
      <c r="O72" s="6">
        <v>84</v>
      </c>
      <c r="P72" s="7">
        <v>97.49</v>
      </c>
      <c r="Q72" s="8">
        <f t="shared" si="1"/>
        <v>17.489999999999995</v>
      </c>
      <c r="R72" s="9">
        <v>0.625</v>
      </c>
      <c r="S72" s="10">
        <v>7613</v>
      </c>
      <c r="T72" s="10">
        <v>168</v>
      </c>
      <c r="U72" s="10">
        <v>240</v>
      </c>
      <c r="V72" s="10">
        <v>312</v>
      </c>
      <c r="W72" s="11">
        <v>0.91400000000000003</v>
      </c>
      <c r="X72" s="11">
        <v>0.02</v>
      </c>
      <c r="Y72" s="11">
        <v>2.8999999999999998E-2</v>
      </c>
      <c r="Z72" s="11">
        <v>3.7000000000000005E-2</v>
      </c>
      <c r="AA72" s="7">
        <v>3.85</v>
      </c>
      <c r="AB72" s="7">
        <v>225</v>
      </c>
      <c r="AC72" s="6">
        <v>8.5</v>
      </c>
      <c r="AD72" s="6">
        <v>27</v>
      </c>
      <c r="AE72" s="12" t="s">
        <v>32</v>
      </c>
    </row>
    <row r="73" spans="1:31" hidden="1" x14ac:dyDescent="0.35">
      <c r="A73" s="13">
        <v>101802</v>
      </c>
      <c r="B73" s="14" t="s">
        <v>104</v>
      </c>
      <c r="C73" s="3">
        <v>43774</v>
      </c>
      <c r="D73" s="4">
        <v>30051</v>
      </c>
      <c r="E73" s="5">
        <v>0.35416666666666669</v>
      </c>
      <c r="F73" s="4">
        <v>2197</v>
      </c>
      <c r="G73" s="5">
        <v>0.55208333333333337</v>
      </c>
      <c r="H73" s="4">
        <v>1921</v>
      </c>
      <c r="I73" s="5">
        <v>0.72916666666666663</v>
      </c>
      <c r="J73" s="4">
        <v>2721</v>
      </c>
      <c r="K73" s="4">
        <v>16732</v>
      </c>
      <c r="L73" s="4">
        <v>24906</v>
      </c>
      <c r="M73" s="6">
        <v>60</v>
      </c>
      <c r="N73" s="6">
        <v>60</v>
      </c>
      <c r="O73" s="6">
        <v>68</v>
      </c>
      <c r="P73" s="7">
        <v>77.48</v>
      </c>
      <c r="Q73" s="8">
        <f t="shared" si="1"/>
        <v>17.480000000000004</v>
      </c>
      <c r="R73" s="9">
        <v>0.82099999999999995</v>
      </c>
      <c r="S73" s="10">
        <v>28902</v>
      </c>
      <c r="T73" s="10">
        <v>219</v>
      </c>
      <c r="U73" s="10">
        <v>332</v>
      </c>
      <c r="V73" s="10">
        <v>333</v>
      </c>
      <c r="W73" s="11">
        <v>0.97</v>
      </c>
      <c r="X73" s="11">
        <v>6.9999999999999993E-3</v>
      </c>
      <c r="Y73" s="11">
        <v>1.1000000000000001E-2</v>
      </c>
      <c r="Z73" s="11">
        <v>1.1000000000000001E-2</v>
      </c>
      <c r="AA73" s="7">
        <v>1.29</v>
      </c>
      <c r="AB73" s="7">
        <v>112.5</v>
      </c>
      <c r="AC73" s="6">
        <v>2</v>
      </c>
      <c r="AD73" s="6">
        <v>15.5</v>
      </c>
      <c r="AE73" s="12" t="s">
        <v>32</v>
      </c>
    </row>
    <row r="74" spans="1:31" hidden="1" x14ac:dyDescent="0.35">
      <c r="A74" s="13">
        <v>102102</v>
      </c>
      <c r="B74" s="14" t="s">
        <v>105</v>
      </c>
      <c r="C74" s="3">
        <v>43775</v>
      </c>
      <c r="D74" s="4">
        <v>25103</v>
      </c>
      <c r="E74" s="5">
        <v>0.35416666666666669</v>
      </c>
      <c r="F74" s="4">
        <v>2677</v>
      </c>
      <c r="G74" s="5">
        <v>0.54166666666666663</v>
      </c>
      <c r="H74" s="4">
        <v>1234</v>
      </c>
      <c r="I74" s="5">
        <v>0.72916666666666663</v>
      </c>
      <c r="J74" s="4">
        <v>3041</v>
      </c>
      <c r="K74" s="4">
        <v>15628</v>
      </c>
      <c r="L74" s="4">
        <v>21710</v>
      </c>
      <c r="M74" s="6">
        <v>60</v>
      </c>
      <c r="N74" s="6">
        <v>60</v>
      </c>
      <c r="O74" s="6">
        <v>64</v>
      </c>
      <c r="P74" s="7">
        <v>77.48</v>
      </c>
      <c r="Q74" s="8">
        <f t="shared" si="1"/>
        <v>17.480000000000004</v>
      </c>
      <c r="R74" s="9">
        <v>0.65900000000000003</v>
      </c>
      <c r="S74" s="10">
        <v>24147</v>
      </c>
      <c r="T74" s="10">
        <v>159</v>
      </c>
      <c r="U74" s="10">
        <v>255</v>
      </c>
      <c r="V74" s="10">
        <v>247</v>
      </c>
      <c r="W74" s="11">
        <v>0.97299999999999998</v>
      </c>
      <c r="X74" s="11">
        <v>6.0000000000000001E-3</v>
      </c>
      <c r="Y74" s="11">
        <v>0.01</v>
      </c>
      <c r="Z74" s="11">
        <v>0.01</v>
      </c>
      <c r="AA74" s="7">
        <v>1.1000000000000001</v>
      </c>
      <c r="AB74" s="7">
        <v>300</v>
      </c>
      <c r="AC74" s="6">
        <v>1</v>
      </c>
      <c r="AD74" s="6">
        <v>11</v>
      </c>
      <c r="AE74" s="12" t="s">
        <v>32</v>
      </c>
    </row>
    <row r="75" spans="1:31" hidden="1" x14ac:dyDescent="0.35">
      <c r="A75" s="13">
        <v>100310</v>
      </c>
      <c r="B75" s="14" t="s">
        <v>106</v>
      </c>
      <c r="C75" s="15">
        <v>43809</v>
      </c>
      <c r="D75" s="16">
        <v>30949</v>
      </c>
      <c r="E75" s="17">
        <v>0.35416666666666669</v>
      </c>
      <c r="F75" s="16">
        <v>2639</v>
      </c>
      <c r="G75" s="17">
        <v>0.51041666666666663</v>
      </c>
      <c r="H75" s="16">
        <v>1526</v>
      </c>
      <c r="I75" s="17">
        <v>0.73958333333333337</v>
      </c>
      <c r="J75" s="16">
        <v>2719</v>
      </c>
      <c r="K75" s="16">
        <v>16981</v>
      </c>
      <c r="L75" s="16">
        <v>25498</v>
      </c>
      <c r="M75" s="6">
        <v>80</v>
      </c>
      <c r="N75" s="6">
        <v>80</v>
      </c>
      <c r="O75" s="6">
        <v>86</v>
      </c>
      <c r="P75" s="7">
        <v>97.4</v>
      </c>
      <c r="Q75" s="8">
        <f t="shared" si="1"/>
        <v>17.400000000000006</v>
      </c>
      <c r="R75" s="9">
        <v>0.70499999999999996</v>
      </c>
      <c r="S75" s="10">
        <v>29420</v>
      </c>
      <c r="T75" s="10">
        <v>286</v>
      </c>
      <c r="U75" s="10">
        <v>406</v>
      </c>
      <c r="V75" s="10">
        <v>673</v>
      </c>
      <c r="W75" s="11">
        <v>0.95599999999999996</v>
      </c>
      <c r="X75" s="11">
        <v>9.0000000000000011E-3</v>
      </c>
      <c r="Y75" s="11">
        <v>1.3000000000000001E-2</v>
      </c>
      <c r="Z75" s="11">
        <v>2.2000000000000002E-2</v>
      </c>
      <c r="AA75" s="7">
        <v>1.26</v>
      </c>
      <c r="AB75" s="7">
        <v>75</v>
      </c>
      <c r="AC75" s="6">
        <v>0</v>
      </c>
      <c r="AD75" s="6">
        <v>7</v>
      </c>
      <c r="AE75" s="12" t="s">
        <v>32</v>
      </c>
    </row>
    <row r="76" spans="1:31" hidden="1" x14ac:dyDescent="0.35">
      <c r="A76" s="13">
        <v>100808</v>
      </c>
      <c r="B76" s="14" t="s">
        <v>107</v>
      </c>
      <c r="C76" s="15">
        <v>43761</v>
      </c>
      <c r="D76" s="16">
        <v>24960</v>
      </c>
      <c r="E76" s="17">
        <v>0.36458333333333331</v>
      </c>
      <c r="F76" s="16">
        <v>1993</v>
      </c>
      <c r="G76" s="17">
        <v>0.55208333333333337</v>
      </c>
      <c r="H76" s="16">
        <v>1656</v>
      </c>
      <c r="I76" s="17">
        <v>0.71875</v>
      </c>
      <c r="J76" s="16">
        <v>2130</v>
      </c>
      <c r="K76" s="16">
        <v>14061</v>
      </c>
      <c r="L76" s="16">
        <v>20541</v>
      </c>
      <c r="M76" s="6">
        <v>60</v>
      </c>
      <c r="N76" s="6">
        <v>60</v>
      </c>
      <c r="O76" s="6">
        <v>66</v>
      </c>
      <c r="P76" s="7">
        <v>77.39</v>
      </c>
      <c r="Q76" s="8">
        <f t="shared" si="1"/>
        <v>17.39</v>
      </c>
      <c r="R76" s="9">
        <v>0.70799999999999996</v>
      </c>
      <c r="S76" s="10">
        <v>22958</v>
      </c>
      <c r="T76" s="10">
        <v>404</v>
      </c>
      <c r="U76" s="10">
        <v>481</v>
      </c>
      <c r="V76" s="10">
        <v>753</v>
      </c>
      <c r="W76" s="11">
        <v>0.93299999999999994</v>
      </c>
      <c r="X76" s="11">
        <v>1.6E-2</v>
      </c>
      <c r="Y76" s="11">
        <v>0.02</v>
      </c>
      <c r="Z76" s="11">
        <v>3.1E-2</v>
      </c>
      <c r="AA76" s="7">
        <v>1.58</v>
      </c>
      <c r="AB76" s="7">
        <v>128.57</v>
      </c>
      <c r="AC76" s="6">
        <v>10</v>
      </c>
      <c r="AD76" s="6">
        <v>19.5</v>
      </c>
      <c r="AE76" s="12" t="s">
        <v>32</v>
      </c>
    </row>
    <row r="77" spans="1:31" hidden="1" x14ac:dyDescent="0.35">
      <c r="A77" s="13">
        <v>102519</v>
      </c>
      <c r="B77" s="14" t="s">
        <v>108</v>
      </c>
      <c r="C77" s="3">
        <v>43795</v>
      </c>
      <c r="D77" s="4">
        <v>30907</v>
      </c>
      <c r="E77" s="5">
        <v>0.35416666666666669</v>
      </c>
      <c r="F77" s="4">
        <v>3159</v>
      </c>
      <c r="G77" s="5">
        <v>0.58333333333333337</v>
      </c>
      <c r="H77" s="4">
        <v>1503</v>
      </c>
      <c r="I77" s="5">
        <v>0.73958333333333337</v>
      </c>
      <c r="J77" s="4">
        <v>2782</v>
      </c>
      <c r="K77" s="4">
        <v>17287</v>
      </c>
      <c r="L77" s="4">
        <v>25441</v>
      </c>
      <c r="M77" s="6">
        <v>80</v>
      </c>
      <c r="N77" s="6">
        <v>80</v>
      </c>
      <c r="O77" s="6">
        <v>84</v>
      </c>
      <c r="P77" s="7">
        <v>97.38</v>
      </c>
      <c r="Q77" s="8">
        <f t="shared" si="1"/>
        <v>17.379999999999995</v>
      </c>
      <c r="R77" s="9">
        <v>0.63200000000000001</v>
      </c>
      <c r="S77" s="10">
        <v>28901</v>
      </c>
      <c r="T77" s="10">
        <v>309</v>
      </c>
      <c r="U77" s="10">
        <v>446</v>
      </c>
      <c r="V77" s="10">
        <v>842</v>
      </c>
      <c r="W77" s="11">
        <v>0.94799999999999995</v>
      </c>
      <c r="X77" s="11">
        <v>0.01</v>
      </c>
      <c r="Y77" s="11">
        <v>1.4999999999999999E-2</v>
      </c>
      <c r="Z77" s="11">
        <v>2.7999999999999997E-2</v>
      </c>
      <c r="AA77" s="7">
        <v>1.0900000000000001</v>
      </c>
      <c r="AB77" s="7">
        <v>75</v>
      </c>
      <c r="AC77" s="6">
        <v>0</v>
      </c>
      <c r="AD77" s="6">
        <v>6</v>
      </c>
      <c r="AE77" s="12" t="s">
        <v>32</v>
      </c>
    </row>
    <row r="78" spans="1:31" hidden="1" x14ac:dyDescent="0.35">
      <c r="A78" s="13">
        <v>102515</v>
      </c>
      <c r="B78" s="14" t="s">
        <v>109</v>
      </c>
      <c r="C78" s="3">
        <v>43811</v>
      </c>
      <c r="D78" s="4">
        <v>36205</v>
      </c>
      <c r="E78" s="5">
        <v>0.34375</v>
      </c>
      <c r="F78" s="4">
        <v>2278</v>
      </c>
      <c r="G78" s="5">
        <v>0.58333333333333337</v>
      </c>
      <c r="H78" s="4">
        <v>2358</v>
      </c>
      <c r="I78" s="5">
        <v>0.70833333333333337</v>
      </c>
      <c r="J78" s="4">
        <v>2636</v>
      </c>
      <c r="K78" s="4">
        <v>18401</v>
      </c>
      <c r="L78" s="4">
        <v>28215</v>
      </c>
      <c r="M78" s="6">
        <v>50</v>
      </c>
      <c r="N78" s="6">
        <v>50</v>
      </c>
      <c r="O78" s="6">
        <v>51</v>
      </c>
      <c r="P78" s="7">
        <v>67.22</v>
      </c>
      <c r="Q78" s="8">
        <f t="shared" si="1"/>
        <v>17.22</v>
      </c>
      <c r="R78" s="9">
        <v>0.54899999999999993</v>
      </c>
      <c r="S78" s="10">
        <v>32202</v>
      </c>
      <c r="T78" s="10">
        <v>891</v>
      </c>
      <c r="U78" s="10">
        <v>1187</v>
      </c>
      <c r="V78" s="10">
        <v>1733</v>
      </c>
      <c r="W78" s="11">
        <v>0.89400000000000002</v>
      </c>
      <c r="X78" s="11">
        <v>2.5000000000000001E-2</v>
      </c>
      <c r="Y78" s="11">
        <v>3.3000000000000002E-2</v>
      </c>
      <c r="Z78" s="11">
        <v>4.8000000000000001E-2</v>
      </c>
      <c r="AA78" s="7">
        <v>1.31</v>
      </c>
      <c r="AB78" s="7">
        <v>24.32</v>
      </c>
      <c r="AC78" s="6">
        <v>0</v>
      </c>
      <c r="AD78" s="6">
        <v>8.5</v>
      </c>
      <c r="AE78" s="12" t="s">
        <v>32</v>
      </c>
    </row>
    <row r="79" spans="1:31" hidden="1" x14ac:dyDescent="0.35">
      <c r="A79" s="13">
        <v>103803</v>
      </c>
      <c r="B79" s="14" t="s">
        <v>110</v>
      </c>
      <c r="C79" s="3">
        <v>43622</v>
      </c>
      <c r="D79" s="4">
        <v>25349</v>
      </c>
      <c r="E79" s="5">
        <v>0.375</v>
      </c>
      <c r="F79" s="4">
        <v>2250</v>
      </c>
      <c r="G79" s="5">
        <v>0.54166666666666663</v>
      </c>
      <c r="H79" s="4">
        <v>1731</v>
      </c>
      <c r="I79" s="5">
        <v>0.72916666666666663</v>
      </c>
      <c r="J79" s="4">
        <v>2297</v>
      </c>
      <c r="K79" s="4">
        <v>14233</v>
      </c>
      <c r="L79" s="4">
        <v>20657</v>
      </c>
      <c r="M79" s="6">
        <v>60</v>
      </c>
      <c r="N79" s="6">
        <v>60</v>
      </c>
      <c r="O79" s="6">
        <v>65</v>
      </c>
      <c r="P79" s="7">
        <v>77.2</v>
      </c>
      <c r="Q79" s="8">
        <f t="shared" si="1"/>
        <v>17.200000000000003</v>
      </c>
      <c r="R79" s="9">
        <v>0.65799999999999992</v>
      </c>
      <c r="S79" s="10">
        <v>23243</v>
      </c>
      <c r="T79" s="10">
        <v>426</v>
      </c>
      <c r="U79" s="10">
        <v>486</v>
      </c>
      <c r="V79" s="10">
        <v>791</v>
      </c>
      <c r="W79" s="11">
        <v>0.93200000000000005</v>
      </c>
      <c r="X79" s="11">
        <v>1.7000000000000001E-2</v>
      </c>
      <c r="Y79" s="11">
        <v>1.9E-2</v>
      </c>
      <c r="Z79" s="11">
        <v>3.2000000000000001E-2</v>
      </c>
      <c r="AA79" s="7">
        <v>1.44</v>
      </c>
      <c r="AB79" s="7">
        <v>64.290000000000006</v>
      </c>
      <c r="AC79" s="6">
        <v>17</v>
      </c>
      <c r="AD79" s="6">
        <v>43</v>
      </c>
      <c r="AE79" s="12" t="s">
        <v>32</v>
      </c>
    </row>
    <row r="80" spans="1:31" hidden="1" x14ac:dyDescent="0.35">
      <c r="A80" s="13">
        <v>100114</v>
      </c>
      <c r="B80" s="14" t="s">
        <v>111</v>
      </c>
      <c r="C80" s="3">
        <v>43747</v>
      </c>
      <c r="D80" s="4">
        <v>13422</v>
      </c>
      <c r="E80" s="5">
        <v>0.36458333333333331</v>
      </c>
      <c r="F80" s="4">
        <v>1116</v>
      </c>
      <c r="G80" s="5">
        <v>0.58333333333333337</v>
      </c>
      <c r="H80" s="4">
        <v>727</v>
      </c>
      <c r="I80" s="5">
        <v>0.75</v>
      </c>
      <c r="J80" s="4">
        <v>1386</v>
      </c>
      <c r="K80" s="4">
        <v>7593</v>
      </c>
      <c r="L80" s="4">
        <v>11491</v>
      </c>
      <c r="M80" s="6">
        <v>50</v>
      </c>
      <c r="N80" s="6">
        <v>50</v>
      </c>
      <c r="O80" s="6">
        <v>57</v>
      </c>
      <c r="P80" s="7">
        <v>67.16</v>
      </c>
      <c r="Q80" s="8">
        <f t="shared" si="1"/>
        <v>17.159999999999997</v>
      </c>
      <c r="R80" s="9">
        <v>0.79799999999999993</v>
      </c>
      <c r="S80" s="10">
        <v>12494</v>
      </c>
      <c r="T80" s="10">
        <v>192</v>
      </c>
      <c r="U80" s="10">
        <v>317</v>
      </c>
      <c r="V80" s="10">
        <v>381</v>
      </c>
      <c r="W80" s="11">
        <v>0.93400000000000005</v>
      </c>
      <c r="X80" s="11">
        <v>1.3999999999999999E-2</v>
      </c>
      <c r="Y80" s="11">
        <v>2.4E-2</v>
      </c>
      <c r="Z80" s="11">
        <v>2.7999999999999997E-2</v>
      </c>
      <c r="AA80" s="7">
        <v>2.5</v>
      </c>
      <c r="AB80" s="7">
        <v>225</v>
      </c>
      <c r="AC80" s="6">
        <v>9.5</v>
      </c>
      <c r="AD80" s="6">
        <v>24</v>
      </c>
      <c r="AE80" s="12" t="s">
        <v>32</v>
      </c>
    </row>
    <row r="81" spans="1:31" hidden="1" x14ac:dyDescent="0.35">
      <c r="A81" s="13">
        <v>100800</v>
      </c>
      <c r="B81" s="14" t="s">
        <v>112</v>
      </c>
      <c r="C81" s="3">
        <v>43761</v>
      </c>
      <c r="D81" s="4">
        <v>31287</v>
      </c>
      <c r="E81" s="5">
        <v>0.35416666666666669</v>
      </c>
      <c r="F81" s="4">
        <v>2785</v>
      </c>
      <c r="G81" s="5">
        <v>0.58333333333333337</v>
      </c>
      <c r="H81" s="4">
        <v>1281</v>
      </c>
      <c r="I81" s="5">
        <v>0.73958333333333337</v>
      </c>
      <c r="J81" s="4">
        <v>3176</v>
      </c>
      <c r="K81" s="4">
        <v>17023</v>
      </c>
      <c r="L81" s="4">
        <v>25416</v>
      </c>
      <c r="M81" s="6">
        <v>80</v>
      </c>
      <c r="N81" s="6">
        <v>80</v>
      </c>
      <c r="O81" s="6">
        <v>83</v>
      </c>
      <c r="P81" s="7">
        <v>97.16</v>
      </c>
      <c r="Q81" s="8">
        <f t="shared" si="1"/>
        <v>17.159999999999997</v>
      </c>
      <c r="R81" s="9">
        <v>0.621</v>
      </c>
      <c r="S81" s="10">
        <v>29122</v>
      </c>
      <c r="T81" s="10">
        <v>421</v>
      </c>
      <c r="U81" s="10">
        <v>514</v>
      </c>
      <c r="V81" s="10">
        <v>1034</v>
      </c>
      <c r="W81" s="11">
        <v>0.93700000000000006</v>
      </c>
      <c r="X81" s="11">
        <v>1.3999999999999999E-2</v>
      </c>
      <c r="Y81" s="11">
        <v>1.7000000000000001E-2</v>
      </c>
      <c r="Z81" s="11">
        <v>3.3000000000000002E-2</v>
      </c>
      <c r="AA81" s="7">
        <v>1.07</v>
      </c>
      <c r="AB81" s="7">
        <v>37.5</v>
      </c>
      <c r="AC81" s="6">
        <v>10</v>
      </c>
      <c r="AD81" s="6">
        <v>18</v>
      </c>
      <c r="AE81" s="12" t="s">
        <v>32</v>
      </c>
    </row>
    <row r="82" spans="1:31" hidden="1" x14ac:dyDescent="0.35">
      <c r="A82" s="13">
        <v>102208</v>
      </c>
      <c r="B82" s="14" t="s">
        <v>113</v>
      </c>
      <c r="C82" s="3">
        <v>43811</v>
      </c>
      <c r="D82" s="4">
        <v>10700</v>
      </c>
      <c r="E82" s="5">
        <v>0.35416666666666669</v>
      </c>
      <c r="F82" s="4">
        <v>918</v>
      </c>
      <c r="G82" s="5">
        <v>0.58333333333333337</v>
      </c>
      <c r="H82" s="4">
        <v>553</v>
      </c>
      <c r="I82" s="5">
        <v>0.72916666666666663</v>
      </c>
      <c r="J82" s="4">
        <v>972</v>
      </c>
      <c r="K82" s="4">
        <v>5856</v>
      </c>
      <c r="L82" s="4">
        <v>8678</v>
      </c>
      <c r="M82" s="6">
        <v>70</v>
      </c>
      <c r="N82" s="6">
        <v>70</v>
      </c>
      <c r="O82" s="6">
        <v>76</v>
      </c>
      <c r="P82" s="7">
        <v>87.09</v>
      </c>
      <c r="Q82" s="8">
        <f t="shared" si="1"/>
        <v>17.090000000000003</v>
      </c>
      <c r="R82" s="9">
        <v>0.70200000000000007</v>
      </c>
      <c r="S82" s="10">
        <v>10197</v>
      </c>
      <c r="T82" s="10">
        <v>190</v>
      </c>
      <c r="U82" s="10">
        <v>142</v>
      </c>
      <c r="V82" s="10">
        <v>92</v>
      </c>
      <c r="W82" s="11">
        <v>0.96</v>
      </c>
      <c r="X82" s="11">
        <v>1.8000000000000002E-2</v>
      </c>
      <c r="Y82" s="11">
        <v>1.3000000000000001E-2</v>
      </c>
      <c r="Z82" s="11">
        <v>9.0000000000000011E-3</v>
      </c>
      <c r="AA82" s="7">
        <v>3.56</v>
      </c>
      <c r="AB82" s="7">
        <v>180</v>
      </c>
      <c r="AC82" s="6">
        <v>0</v>
      </c>
      <c r="AD82" s="6">
        <v>7</v>
      </c>
      <c r="AE82" s="12" t="s">
        <v>32</v>
      </c>
    </row>
    <row r="83" spans="1:31" hidden="1" x14ac:dyDescent="0.35">
      <c r="A83" s="13">
        <v>100320</v>
      </c>
      <c r="B83" s="14" t="s">
        <v>114</v>
      </c>
      <c r="C83" s="3">
        <v>43754</v>
      </c>
      <c r="D83" s="4">
        <v>9130</v>
      </c>
      <c r="E83" s="5">
        <v>0.34375</v>
      </c>
      <c r="F83" s="4">
        <v>745</v>
      </c>
      <c r="G83" s="5">
        <v>0.47916666666666669</v>
      </c>
      <c r="H83" s="4">
        <v>466</v>
      </c>
      <c r="I83" s="5">
        <v>0.72916666666666663</v>
      </c>
      <c r="J83" s="4">
        <v>879</v>
      </c>
      <c r="K83" s="4">
        <v>5044</v>
      </c>
      <c r="L83" s="4">
        <v>7672</v>
      </c>
      <c r="M83" s="6">
        <v>60</v>
      </c>
      <c r="N83" s="6">
        <v>60</v>
      </c>
      <c r="O83" s="6">
        <v>66</v>
      </c>
      <c r="P83" s="7">
        <v>77.069999999999993</v>
      </c>
      <c r="Q83" s="8">
        <f t="shared" si="1"/>
        <v>17.069999999999993</v>
      </c>
      <c r="R83" s="9">
        <v>0.747</v>
      </c>
      <c r="S83" s="10">
        <v>8478</v>
      </c>
      <c r="T83" s="10">
        <v>126</v>
      </c>
      <c r="U83" s="10">
        <v>195</v>
      </c>
      <c r="V83" s="10">
        <v>276</v>
      </c>
      <c r="W83" s="11">
        <v>0.93400000000000005</v>
      </c>
      <c r="X83" s="11">
        <v>1.3999999999999999E-2</v>
      </c>
      <c r="Y83" s="11">
        <v>2.1000000000000001E-2</v>
      </c>
      <c r="Z83" s="11">
        <v>0.03</v>
      </c>
      <c r="AA83" s="7">
        <v>3.9</v>
      </c>
      <c r="AB83" s="7">
        <v>300</v>
      </c>
      <c r="AC83" s="6">
        <v>9.5</v>
      </c>
      <c r="AD83" s="6">
        <v>14.5</v>
      </c>
      <c r="AE83" s="12" t="s">
        <v>32</v>
      </c>
    </row>
    <row r="84" spans="1:31" hidden="1" x14ac:dyDescent="0.35">
      <c r="A84" s="13">
        <v>100705</v>
      </c>
      <c r="B84" s="14" t="s">
        <v>115</v>
      </c>
      <c r="C84" s="3">
        <v>43754</v>
      </c>
      <c r="D84" s="4">
        <v>14047</v>
      </c>
      <c r="E84" s="5">
        <v>0.35416666666666669</v>
      </c>
      <c r="F84" s="4">
        <v>1403</v>
      </c>
      <c r="G84" s="5">
        <v>0.57291666666666663</v>
      </c>
      <c r="H84" s="4">
        <v>724</v>
      </c>
      <c r="I84" s="5">
        <v>0.73958333333333337</v>
      </c>
      <c r="J84" s="4">
        <v>1540</v>
      </c>
      <c r="K84" s="4">
        <v>8557</v>
      </c>
      <c r="L84" s="4">
        <v>12123</v>
      </c>
      <c r="M84" s="6">
        <v>80</v>
      </c>
      <c r="N84" s="6">
        <v>80</v>
      </c>
      <c r="O84" s="6">
        <v>84</v>
      </c>
      <c r="P84" s="7">
        <v>97.04</v>
      </c>
      <c r="Q84" s="8">
        <f t="shared" si="1"/>
        <v>17.040000000000006</v>
      </c>
      <c r="R84" s="9">
        <v>0.625</v>
      </c>
      <c r="S84" s="10">
        <v>13405</v>
      </c>
      <c r="T84" s="10">
        <v>169</v>
      </c>
      <c r="U84" s="10">
        <v>165</v>
      </c>
      <c r="V84" s="10">
        <v>223</v>
      </c>
      <c r="W84" s="11">
        <v>0.96</v>
      </c>
      <c r="X84" s="11">
        <v>1.2E-2</v>
      </c>
      <c r="Y84" s="11">
        <v>1.2E-2</v>
      </c>
      <c r="Z84" s="11">
        <v>1.6E-2</v>
      </c>
      <c r="AA84" s="7">
        <v>2.17</v>
      </c>
      <c r="AB84" s="7">
        <v>450</v>
      </c>
      <c r="AC84" s="6">
        <v>9.5</v>
      </c>
      <c r="AD84" s="6">
        <v>17</v>
      </c>
      <c r="AE84" s="12" t="s">
        <v>32</v>
      </c>
    </row>
    <row r="85" spans="1:31" hidden="1" x14ac:dyDescent="0.35">
      <c r="A85" s="13">
        <v>101704</v>
      </c>
      <c r="B85" s="14" t="s">
        <v>116</v>
      </c>
      <c r="C85" s="3">
        <v>43760</v>
      </c>
      <c r="D85" s="4">
        <v>29114</v>
      </c>
      <c r="E85" s="5">
        <v>0.36458333333333331</v>
      </c>
      <c r="F85" s="4">
        <v>2197</v>
      </c>
      <c r="G85" s="5">
        <v>0.54166666666666663</v>
      </c>
      <c r="H85" s="4">
        <v>1986</v>
      </c>
      <c r="I85" s="5">
        <v>0.75</v>
      </c>
      <c r="J85" s="4">
        <v>2321</v>
      </c>
      <c r="K85" s="4">
        <v>15911</v>
      </c>
      <c r="L85" s="4">
        <v>24132</v>
      </c>
      <c r="M85" s="6">
        <v>60</v>
      </c>
      <c r="N85" s="6">
        <v>60</v>
      </c>
      <c r="O85" s="6">
        <v>66</v>
      </c>
      <c r="P85" s="7">
        <v>77.010000000000005</v>
      </c>
      <c r="Q85" s="8">
        <f t="shared" si="1"/>
        <v>17.010000000000005</v>
      </c>
      <c r="R85" s="9">
        <v>0.69700000000000006</v>
      </c>
      <c r="S85" s="10">
        <v>27625</v>
      </c>
      <c r="T85" s="10">
        <v>288</v>
      </c>
      <c r="U85" s="10">
        <v>437</v>
      </c>
      <c r="V85" s="10">
        <v>556</v>
      </c>
      <c r="W85" s="11">
        <v>0.95599999999999996</v>
      </c>
      <c r="X85" s="11">
        <v>0.01</v>
      </c>
      <c r="Y85" s="11">
        <v>1.4999999999999999E-2</v>
      </c>
      <c r="Z85" s="11">
        <v>1.9E-2</v>
      </c>
      <c r="AA85" s="7">
        <v>1.44</v>
      </c>
      <c r="AB85" s="7">
        <v>180</v>
      </c>
      <c r="AC85" s="6">
        <v>12.5</v>
      </c>
      <c r="AD85" s="6">
        <v>19.5</v>
      </c>
      <c r="AE85" s="12" t="s">
        <v>35</v>
      </c>
    </row>
    <row r="86" spans="1:31" hidden="1" x14ac:dyDescent="0.35">
      <c r="A86" s="13">
        <v>102101</v>
      </c>
      <c r="B86" s="14" t="s">
        <v>117</v>
      </c>
      <c r="C86" s="3">
        <v>43775</v>
      </c>
      <c r="D86" s="4">
        <v>29911</v>
      </c>
      <c r="E86" s="5">
        <v>0.36458333333333331</v>
      </c>
      <c r="F86" s="4">
        <v>3142</v>
      </c>
      <c r="G86" s="5">
        <v>0.54166666666666663</v>
      </c>
      <c r="H86" s="4">
        <v>1641</v>
      </c>
      <c r="I86" s="5">
        <v>0.72916666666666663</v>
      </c>
      <c r="J86" s="4">
        <v>3473</v>
      </c>
      <c r="K86" s="4">
        <v>18689</v>
      </c>
      <c r="L86" s="4">
        <v>26072</v>
      </c>
      <c r="M86" s="6">
        <v>60</v>
      </c>
      <c r="N86" s="6">
        <v>60</v>
      </c>
      <c r="O86" s="6">
        <v>64</v>
      </c>
      <c r="P86" s="7">
        <v>76.989999999999995</v>
      </c>
      <c r="Q86" s="8">
        <f t="shared" si="1"/>
        <v>16.989999999999995</v>
      </c>
      <c r="R86" s="9">
        <v>0.622</v>
      </c>
      <c r="S86" s="10">
        <v>28588</v>
      </c>
      <c r="T86" s="10">
        <v>324</v>
      </c>
      <c r="U86" s="10">
        <v>454</v>
      </c>
      <c r="V86" s="10">
        <v>404</v>
      </c>
      <c r="W86" s="11">
        <v>0.96</v>
      </c>
      <c r="X86" s="11">
        <v>1.1000000000000001E-2</v>
      </c>
      <c r="Y86" s="11">
        <v>1.4999999999999999E-2</v>
      </c>
      <c r="Z86" s="11">
        <v>1.3999999999999999E-2</v>
      </c>
      <c r="AA86" s="7">
        <v>1</v>
      </c>
      <c r="AB86" s="7">
        <v>180</v>
      </c>
      <c r="AC86" s="6">
        <v>0.5</v>
      </c>
      <c r="AD86" s="6">
        <v>11.5</v>
      </c>
      <c r="AE86" s="12" t="s">
        <v>32</v>
      </c>
    </row>
    <row r="87" spans="1:31" hidden="1" x14ac:dyDescent="0.35">
      <c r="A87" s="13">
        <v>102522</v>
      </c>
      <c r="B87" s="18" t="s">
        <v>118</v>
      </c>
      <c r="C87" s="3">
        <v>43811</v>
      </c>
      <c r="D87" s="4">
        <v>26559</v>
      </c>
      <c r="E87" s="5">
        <v>0.36458333333333331</v>
      </c>
      <c r="F87" s="4">
        <v>1908</v>
      </c>
      <c r="G87" s="5">
        <v>0.57291666666666663</v>
      </c>
      <c r="H87" s="4">
        <v>1535</v>
      </c>
      <c r="I87" s="5">
        <v>0.69791666666666663</v>
      </c>
      <c r="J87" s="4">
        <v>1925</v>
      </c>
      <c r="K87" s="4">
        <v>13557</v>
      </c>
      <c r="L87" s="4">
        <v>20500</v>
      </c>
      <c r="M87" s="6">
        <v>70</v>
      </c>
      <c r="N87" s="6">
        <v>70</v>
      </c>
      <c r="O87" s="6">
        <v>75</v>
      </c>
      <c r="P87" s="7">
        <v>86.85</v>
      </c>
      <c r="Q87" s="8">
        <f t="shared" si="1"/>
        <v>16.849999999999994</v>
      </c>
      <c r="R87" s="9">
        <v>0.66599999999999993</v>
      </c>
      <c r="S87" s="10">
        <v>25042</v>
      </c>
      <c r="T87" s="10">
        <v>268</v>
      </c>
      <c r="U87" s="10">
        <v>383</v>
      </c>
      <c r="V87" s="10">
        <v>657</v>
      </c>
      <c r="W87" s="11">
        <v>0.95</v>
      </c>
      <c r="X87" s="11">
        <v>0.01</v>
      </c>
      <c r="Y87" s="11">
        <v>1.4999999999999999E-2</v>
      </c>
      <c r="Z87" s="11">
        <v>2.5000000000000001E-2</v>
      </c>
      <c r="AA87" s="7">
        <v>1.74</v>
      </c>
      <c r="AB87" s="7">
        <v>69.23</v>
      </c>
      <c r="AC87" s="6">
        <v>0</v>
      </c>
      <c r="AD87" s="6">
        <v>8</v>
      </c>
      <c r="AE87" s="12" t="s">
        <v>32</v>
      </c>
    </row>
    <row r="88" spans="1:31" hidden="1" x14ac:dyDescent="0.35">
      <c r="A88" s="13">
        <v>100410</v>
      </c>
      <c r="B88" s="14" t="s">
        <v>119</v>
      </c>
      <c r="C88" s="3">
        <v>43797</v>
      </c>
      <c r="D88" s="4">
        <v>9756</v>
      </c>
      <c r="E88" s="5">
        <v>0.33333333333333331</v>
      </c>
      <c r="F88" s="4">
        <v>666</v>
      </c>
      <c r="G88" s="5">
        <v>0.58333333333333337</v>
      </c>
      <c r="H88" s="4">
        <v>494</v>
      </c>
      <c r="I88" s="5">
        <v>0.70833333333333337</v>
      </c>
      <c r="J88" s="4">
        <v>1020</v>
      </c>
      <c r="K88" s="4">
        <v>5301</v>
      </c>
      <c r="L88" s="4">
        <v>7904</v>
      </c>
      <c r="M88" s="6">
        <v>70</v>
      </c>
      <c r="N88" s="6">
        <v>70</v>
      </c>
      <c r="O88" s="6">
        <v>75</v>
      </c>
      <c r="P88" s="7">
        <v>86.8</v>
      </c>
      <c r="Q88" s="8">
        <f t="shared" si="1"/>
        <v>16.799999999999997</v>
      </c>
      <c r="R88" s="9">
        <v>0.69200000000000006</v>
      </c>
      <c r="S88" s="10">
        <v>9448</v>
      </c>
      <c r="T88" s="10">
        <v>76</v>
      </c>
      <c r="U88" s="10">
        <v>89</v>
      </c>
      <c r="V88" s="10">
        <v>121</v>
      </c>
      <c r="W88" s="11">
        <v>0.97099999999999997</v>
      </c>
      <c r="X88" s="11">
        <v>8.0000000000000002E-3</v>
      </c>
      <c r="Y88" s="11">
        <v>9.0000000000000011E-3</v>
      </c>
      <c r="Z88" s="11">
        <v>1.2E-2</v>
      </c>
      <c r="AA88" s="7">
        <v>3.26</v>
      </c>
      <c r="AB88" s="7">
        <v>300</v>
      </c>
      <c r="AC88" s="6">
        <v>0</v>
      </c>
      <c r="AD88" s="6">
        <v>5</v>
      </c>
      <c r="AE88" s="12" t="s">
        <v>32</v>
      </c>
    </row>
    <row r="89" spans="1:31" hidden="1" x14ac:dyDescent="0.35">
      <c r="A89" s="13">
        <v>100708</v>
      </c>
      <c r="B89" s="14" t="s">
        <v>120</v>
      </c>
      <c r="C89" s="3">
        <v>43754</v>
      </c>
      <c r="D89" s="4">
        <v>34344</v>
      </c>
      <c r="E89" s="5">
        <v>0.36458333333333331</v>
      </c>
      <c r="F89" s="4">
        <v>2431</v>
      </c>
      <c r="G89" s="5">
        <v>0.53125</v>
      </c>
      <c r="H89" s="4">
        <v>1735</v>
      </c>
      <c r="I89" s="5">
        <v>0.72916666666666663</v>
      </c>
      <c r="J89" s="4">
        <v>2811</v>
      </c>
      <c r="K89" s="4">
        <v>17373</v>
      </c>
      <c r="L89" s="4">
        <v>26626</v>
      </c>
      <c r="M89" s="6">
        <v>60</v>
      </c>
      <c r="N89" s="6">
        <v>60</v>
      </c>
      <c r="O89" s="6">
        <v>64</v>
      </c>
      <c r="P89" s="7">
        <v>76.77</v>
      </c>
      <c r="Q89" s="8">
        <f t="shared" si="1"/>
        <v>16.769999999999996</v>
      </c>
      <c r="R89" s="9">
        <v>0.70700000000000007</v>
      </c>
      <c r="S89" s="10">
        <v>33489</v>
      </c>
      <c r="T89" s="10">
        <v>142</v>
      </c>
      <c r="U89" s="10">
        <v>232</v>
      </c>
      <c r="V89" s="10">
        <v>294</v>
      </c>
      <c r="W89" s="11">
        <v>0.98</v>
      </c>
      <c r="X89" s="11">
        <v>4.0000000000000001E-3</v>
      </c>
      <c r="Y89" s="11">
        <v>6.9999999999999993E-3</v>
      </c>
      <c r="Z89" s="11">
        <v>9.0000000000000011E-3</v>
      </c>
      <c r="AA89" s="7">
        <v>1.19</v>
      </c>
      <c r="AB89" s="7">
        <v>52.94</v>
      </c>
      <c r="AC89" s="6">
        <v>10</v>
      </c>
      <c r="AD89" s="6">
        <v>17</v>
      </c>
      <c r="AE89" s="12" t="s">
        <v>32</v>
      </c>
    </row>
    <row r="90" spans="1:31" hidden="1" x14ac:dyDescent="0.35">
      <c r="A90" s="13">
        <v>102516</v>
      </c>
      <c r="B90" s="14" t="s">
        <v>121</v>
      </c>
      <c r="C90" s="15">
        <v>43775</v>
      </c>
      <c r="D90" s="16">
        <v>31548</v>
      </c>
      <c r="E90" s="17">
        <v>0.35416666666666669</v>
      </c>
      <c r="F90" s="16">
        <v>3012</v>
      </c>
      <c r="G90" s="17">
        <v>0.55208333333333337</v>
      </c>
      <c r="H90" s="16">
        <v>1637</v>
      </c>
      <c r="I90" s="17">
        <v>0.72916666666666663</v>
      </c>
      <c r="J90" s="16">
        <v>2819</v>
      </c>
      <c r="K90" s="16">
        <v>17660</v>
      </c>
      <c r="L90" s="16">
        <v>26060</v>
      </c>
      <c r="M90" s="6">
        <v>60</v>
      </c>
      <c r="N90" s="6">
        <v>50</v>
      </c>
      <c r="O90" s="6">
        <v>61</v>
      </c>
      <c r="P90" s="7">
        <v>76.73</v>
      </c>
      <c r="Q90" s="8">
        <f t="shared" si="1"/>
        <v>16.730000000000004</v>
      </c>
      <c r="R90" s="9">
        <v>0.52100000000000002</v>
      </c>
      <c r="S90" s="10">
        <v>29569</v>
      </c>
      <c r="T90" s="10">
        <v>435</v>
      </c>
      <c r="U90" s="10">
        <v>641</v>
      </c>
      <c r="V90" s="10">
        <v>688</v>
      </c>
      <c r="W90" s="11">
        <v>0.94400000000000006</v>
      </c>
      <c r="X90" s="11">
        <v>1.3999999999999999E-2</v>
      </c>
      <c r="Y90" s="11">
        <v>0.02</v>
      </c>
      <c r="Z90" s="11">
        <v>2.2000000000000002E-2</v>
      </c>
      <c r="AA90" s="7">
        <v>1.1100000000000001</v>
      </c>
      <c r="AB90" s="7">
        <v>100</v>
      </c>
      <c r="AC90" s="6">
        <v>1</v>
      </c>
      <c r="AD90" s="6">
        <v>12.5</v>
      </c>
      <c r="AE90" s="12" t="s">
        <v>32</v>
      </c>
    </row>
    <row r="91" spans="1:31" hidden="1" x14ac:dyDescent="0.35">
      <c r="A91" s="13">
        <v>101904</v>
      </c>
      <c r="B91" s="14" t="s">
        <v>122</v>
      </c>
      <c r="C91" s="3">
        <v>43774</v>
      </c>
      <c r="D91" s="4">
        <v>42174</v>
      </c>
      <c r="E91" s="5">
        <v>0.36458333333333331</v>
      </c>
      <c r="F91" s="4">
        <v>3947</v>
      </c>
      <c r="G91" s="5">
        <v>0.54166666666666663</v>
      </c>
      <c r="H91" s="4">
        <v>2569</v>
      </c>
      <c r="I91" s="5">
        <v>0.73958333333333337</v>
      </c>
      <c r="J91" s="4">
        <v>3520</v>
      </c>
      <c r="K91" s="4">
        <v>24076</v>
      </c>
      <c r="L91" s="4">
        <v>35145</v>
      </c>
      <c r="M91" s="6">
        <v>60</v>
      </c>
      <c r="N91" s="6">
        <v>60</v>
      </c>
      <c r="O91" s="6">
        <v>61</v>
      </c>
      <c r="P91" s="7">
        <v>76.709999999999994</v>
      </c>
      <c r="Q91" s="8">
        <f t="shared" si="1"/>
        <v>16.709999999999994</v>
      </c>
      <c r="R91" s="9">
        <v>0.53</v>
      </c>
      <c r="S91" s="10">
        <v>39282</v>
      </c>
      <c r="T91" s="10">
        <v>617</v>
      </c>
      <c r="U91" s="10">
        <v>756</v>
      </c>
      <c r="V91" s="10">
        <v>877</v>
      </c>
      <c r="W91" s="11">
        <v>0.94599999999999995</v>
      </c>
      <c r="X91" s="11">
        <v>1.4999999999999999E-2</v>
      </c>
      <c r="Y91" s="11">
        <v>1.8000000000000002E-2</v>
      </c>
      <c r="Z91" s="11">
        <v>2.1000000000000001E-2</v>
      </c>
      <c r="AA91" s="7">
        <v>0.89</v>
      </c>
      <c r="AB91" s="7">
        <v>50</v>
      </c>
      <c r="AC91" s="6">
        <v>4</v>
      </c>
      <c r="AD91" s="6">
        <v>14</v>
      </c>
      <c r="AE91" s="12" t="s">
        <v>32</v>
      </c>
    </row>
    <row r="92" spans="1:31" hidden="1" x14ac:dyDescent="0.35">
      <c r="A92" s="13">
        <v>104599</v>
      </c>
      <c r="B92" s="18" t="s">
        <v>123</v>
      </c>
      <c r="C92" s="3">
        <v>43775</v>
      </c>
      <c r="D92" s="4">
        <v>8656</v>
      </c>
      <c r="E92" s="5">
        <v>0.375</v>
      </c>
      <c r="F92" s="4">
        <v>384</v>
      </c>
      <c r="G92" s="5">
        <v>0.54166666666666663</v>
      </c>
      <c r="H92" s="4">
        <v>1066</v>
      </c>
      <c r="I92" s="5">
        <v>0.72916666666666663</v>
      </c>
      <c r="J92" s="4">
        <v>882</v>
      </c>
      <c r="K92" s="4">
        <v>5366</v>
      </c>
      <c r="L92" s="4">
        <v>7597</v>
      </c>
      <c r="M92" s="6">
        <v>50</v>
      </c>
      <c r="N92" s="6">
        <v>50</v>
      </c>
      <c r="O92" s="6">
        <v>57</v>
      </c>
      <c r="P92" s="7">
        <v>66.67</v>
      </c>
      <c r="Q92" s="8">
        <f t="shared" si="1"/>
        <v>16.670000000000002</v>
      </c>
      <c r="R92" s="9">
        <v>0.82599999999999996</v>
      </c>
      <c r="S92" s="10">
        <v>8221</v>
      </c>
      <c r="T92" s="10">
        <v>71</v>
      </c>
      <c r="U92" s="10">
        <v>161</v>
      </c>
      <c r="V92" s="10">
        <v>162</v>
      </c>
      <c r="W92" s="11">
        <v>0.95400000000000007</v>
      </c>
      <c r="X92" s="11">
        <v>8.0000000000000002E-3</v>
      </c>
      <c r="Y92" s="11">
        <v>1.9E-2</v>
      </c>
      <c r="Z92" s="11">
        <v>1.9E-2</v>
      </c>
      <c r="AA92" s="7">
        <v>2.81</v>
      </c>
      <c r="AB92" s="7">
        <v>450</v>
      </c>
      <c r="AC92" s="6">
        <v>1</v>
      </c>
      <c r="AD92" s="6">
        <v>12</v>
      </c>
      <c r="AE92" s="12" t="s">
        <v>32</v>
      </c>
    </row>
    <row r="93" spans="1:31" hidden="1" x14ac:dyDescent="0.35">
      <c r="A93" s="13">
        <v>101002</v>
      </c>
      <c r="B93" s="14" t="s">
        <v>124</v>
      </c>
      <c r="C93" s="3">
        <v>43797</v>
      </c>
      <c r="D93" s="4">
        <v>11518</v>
      </c>
      <c r="E93" s="5">
        <v>0.34375</v>
      </c>
      <c r="F93" s="4">
        <v>1153</v>
      </c>
      <c r="G93" s="5">
        <v>0.52083333333333337</v>
      </c>
      <c r="H93" s="4">
        <v>459</v>
      </c>
      <c r="I93" s="5">
        <v>0.72916666666666663</v>
      </c>
      <c r="J93" s="4">
        <v>1347</v>
      </c>
      <c r="K93" s="4">
        <v>6858</v>
      </c>
      <c r="L93" s="4">
        <v>9566</v>
      </c>
      <c r="M93" s="6">
        <v>70</v>
      </c>
      <c r="N93" s="6">
        <v>70</v>
      </c>
      <c r="O93" s="6">
        <v>74</v>
      </c>
      <c r="P93" s="7">
        <v>86.64</v>
      </c>
      <c r="Q93" s="8">
        <f t="shared" si="1"/>
        <v>16.64</v>
      </c>
      <c r="R93" s="9">
        <v>0.64400000000000002</v>
      </c>
      <c r="S93" s="10">
        <v>11157</v>
      </c>
      <c r="T93" s="10">
        <v>132</v>
      </c>
      <c r="U93" s="10">
        <v>87</v>
      </c>
      <c r="V93" s="10">
        <v>71</v>
      </c>
      <c r="W93" s="11">
        <v>0.97499999999999998</v>
      </c>
      <c r="X93" s="11">
        <v>1.2E-2</v>
      </c>
      <c r="Y93" s="11">
        <v>8.0000000000000002E-3</v>
      </c>
      <c r="Z93" s="11">
        <v>6.0000000000000001E-3</v>
      </c>
      <c r="AA93" s="7">
        <v>2.58</v>
      </c>
      <c r="AB93" s="7">
        <v>180</v>
      </c>
      <c r="AC93" s="6">
        <v>0</v>
      </c>
      <c r="AD93" s="6">
        <v>5.5</v>
      </c>
      <c r="AE93" s="12" t="s">
        <v>32</v>
      </c>
    </row>
    <row r="94" spans="1:31" hidden="1" x14ac:dyDescent="0.35">
      <c r="A94" s="13">
        <v>100317</v>
      </c>
      <c r="B94" s="14" t="s">
        <v>125</v>
      </c>
      <c r="C94" s="3">
        <v>43754</v>
      </c>
      <c r="D94" s="4">
        <v>13706</v>
      </c>
      <c r="E94" s="5">
        <v>0.36458333333333331</v>
      </c>
      <c r="F94" s="4">
        <v>1052</v>
      </c>
      <c r="G94" s="5">
        <v>0.53125</v>
      </c>
      <c r="H94" s="4">
        <v>707</v>
      </c>
      <c r="I94" s="5">
        <v>0.73958333333333337</v>
      </c>
      <c r="J94" s="4">
        <v>1172</v>
      </c>
      <c r="K94" s="4">
        <v>7213</v>
      </c>
      <c r="L94" s="4">
        <v>11120</v>
      </c>
      <c r="M94" s="6">
        <v>60</v>
      </c>
      <c r="N94" s="6">
        <v>60</v>
      </c>
      <c r="O94" s="6">
        <v>65</v>
      </c>
      <c r="P94" s="7">
        <v>76.42</v>
      </c>
      <c r="Q94" s="8">
        <f t="shared" si="1"/>
        <v>16.420000000000002</v>
      </c>
      <c r="R94" s="9">
        <v>0.69299999999999995</v>
      </c>
      <c r="S94" s="10">
        <v>12666</v>
      </c>
      <c r="T94" s="10">
        <v>215</v>
      </c>
      <c r="U94" s="10">
        <v>308</v>
      </c>
      <c r="V94" s="10">
        <v>421</v>
      </c>
      <c r="W94" s="11">
        <v>0.93099999999999994</v>
      </c>
      <c r="X94" s="11">
        <v>1.6E-2</v>
      </c>
      <c r="Y94" s="11">
        <v>2.3E-2</v>
      </c>
      <c r="Z94" s="11">
        <v>3.1E-2</v>
      </c>
      <c r="AA94" s="7">
        <v>2.7</v>
      </c>
      <c r="AB94" s="7">
        <v>150</v>
      </c>
      <c r="AC94" s="6">
        <v>10.5</v>
      </c>
      <c r="AD94" s="6">
        <v>14.5</v>
      </c>
      <c r="AE94" s="12" t="s">
        <v>32</v>
      </c>
    </row>
    <row r="95" spans="1:31" hidden="1" x14ac:dyDescent="0.35">
      <c r="A95" s="13">
        <v>100713</v>
      </c>
      <c r="B95" s="14" t="s">
        <v>126</v>
      </c>
      <c r="C95" s="3">
        <v>43761</v>
      </c>
      <c r="D95" s="4">
        <v>26240</v>
      </c>
      <c r="E95" s="5">
        <v>0.36458333333333331</v>
      </c>
      <c r="F95" s="4">
        <v>2525</v>
      </c>
      <c r="G95" s="5">
        <v>0.46875</v>
      </c>
      <c r="H95" s="4">
        <v>962</v>
      </c>
      <c r="I95" s="5">
        <v>0.73958333333333337</v>
      </c>
      <c r="J95" s="4">
        <v>2742</v>
      </c>
      <c r="K95" s="4">
        <v>14559</v>
      </c>
      <c r="L95" s="4">
        <v>21921</v>
      </c>
      <c r="M95" s="6">
        <v>80</v>
      </c>
      <c r="N95" s="6">
        <v>80</v>
      </c>
      <c r="O95" s="6">
        <v>84</v>
      </c>
      <c r="P95" s="7">
        <v>96.41</v>
      </c>
      <c r="Q95" s="8">
        <f t="shared" si="1"/>
        <v>16.409999999999997</v>
      </c>
      <c r="R95" s="9">
        <v>0.66200000000000003</v>
      </c>
      <c r="S95" s="10">
        <v>25399</v>
      </c>
      <c r="T95" s="10">
        <v>158</v>
      </c>
      <c r="U95" s="10">
        <v>233</v>
      </c>
      <c r="V95" s="10">
        <v>340</v>
      </c>
      <c r="W95" s="11">
        <v>0.97199999999999998</v>
      </c>
      <c r="X95" s="11">
        <v>6.0000000000000001E-3</v>
      </c>
      <c r="Y95" s="11">
        <v>9.0000000000000011E-3</v>
      </c>
      <c r="Z95" s="11">
        <v>1.3000000000000001E-2</v>
      </c>
      <c r="AA95" s="7">
        <v>1.3</v>
      </c>
      <c r="AB95" s="7">
        <v>128.57</v>
      </c>
      <c r="AC95" s="6">
        <v>9</v>
      </c>
      <c r="AD95" s="6">
        <v>20</v>
      </c>
      <c r="AE95" s="12" t="s">
        <v>32</v>
      </c>
    </row>
    <row r="96" spans="1:31" hidden="1" x14ac:dyDescent="0.35">
      <c r="A96" s="13">
        <v>102501</v>
      </c>
      <c r="B96" s="14" t="s">
        <v>127</v>
      </c>
      <c r="C96" s="3">
        <v>43775</v>
      </c>
      <c r="D96" s="4">
        <v>40676</v>
      </c>
      <c r="E96" s="5">
        <v>0.36458333333333331</v>
      </c>
      <c r="F96" s="4">
        <v>3801</v>
      </c>
      <c r="G96" s="5">
        <v>0.55208333333333337</v>
      </c>
      <c r="H96" s="4">
        <v>2145</v>
      </c>
      <c r="I96" s="5">
        <v>0.73958333333333337</v>
      </c>
      <c r="J96" s="4">
        <v>3412</v>
      </c>
      <c r="K96" s="4">
        <v>22606</v>
      </c>
      <c r="L96" s="4">
        <v>33678</v>
      </c>
      <c r="M96" s="6">
        <v>60</v>
      </c>
      <c r="N96" s="6">
        <v>60</v>
      </c>
      <c r="O96" s="6">
        <v>64</v>
      </c>
      <c r="P96" s="7">
        <v>76.37</v>
      </c>
      <c r="Q96" s="8">
        <f t="shared" si="1"/>
        <v>16.370000000000005</v>
      </c>
      <c r="R96" s="9">
        <v>0.69200000000000006</v>
      </c>
      <c r="S96" s="10">
        <v>38071</v>
      </c>
      <c r="T96" s="10">
        <v>445</v>
      </c>
      <c r="U96" s="10">
        <v>763</v>
      </c>
      <c r="V96" s="10">
        <v>1180</v>
      </c>
      <c r="W96" s="11">
        <v>0.94099999999999995</v>
      </c>
      <c r="X96" s="11">
        <v>1.1000000000000001E-2</v>
      </c>
      <c r="Y96" s="11">
        <v>1.9E-2</v>
      </c>
      <c r="Z96" s="11">
        <v>2.8999999999999998E-2</v>
      </c>
      <c r="AA96" s="7">
        <v>0.9</v>
      </c>
      <c r="AB96" s="7">
        <v>56.25</v>
      </c>
      <c r="AC96" s="6">
        <v>0.5</v>
      </c>
      <c r="AD96" s="6">
        <v>12</v>
      </c>
      <c r="AE96" s="12" t="s">
        <v>32</v>
      </c>
    </row>
    <row r="97" spans="1:31" hidden="1" x14ac:dyDescent="0.35">
      <c r="A97" s="13">
        <v>103811</v>
      </c>
      <c r="B97" s="14" t="s">
        <v>128</v>
      </c>
      <c r="C97" s="3">
        <v>43622</v>
      </c>
      <c r="D97" s="4">
        <v>25593</v>
      </c>
      <c r="E97" s="5">
        <v>0.36458333333333331</v>
      </c>
      <c r="F97" s="4">
        <v>2074</v>
      </c>
      <c r="G97" s="5">
        <v>0.54166666666666663</v>
      </c>
      <c r="H97" s="4">
        <v>1628</v>
      </c>
      <c r="I97" s="5">
        <v>0.72916666666666663</v>
      </c>
      <c r="J97" s="4">
        <v>2337</v>
      </c>
      <c r="K97" s="4">
        <v>14471</v>
      </c>
      <c r="L97" s="4">
        <v>21013</v>
      </c>
      <c r="M97" s="6">
        <v>60</v>
      </c>
      <c r="N97" s="6">
        <v>60</v>
      </c>
      <c r="O97" s="6">
        <v>66</v>
      </c>
      <c r="P97" s="7">
        <v>76.27</v>
      </c>
      <c r="Q97" s="8">
        <f t="shared" si="1"/>
        <v>16.269999999999996</v>
      </c>
      <c r="R97" s="9">
        <v>0.72799999999999998</v>
      </c>
      <c r="S97" s="10">
        <v>24581</v>
      </c>
      <c r="T97" s="10">
        <v>404</v>
      </c>
      <c r="U97" s="10">
        <v>307</v>
      </c>
      <c r="V97" s="10">
        <v>104</v>
      </c>
      <c r="W97" s="11">
        <v>0.96799999999999997</v>
      </c>
      <c r="X97" s="11">
        <v>1.6E-2</v>
      </c>
      <c r="Y97" s="11">
        <v>1.2E-2</v>
      </c>
      <c r="Z97" s="11">
        <v>4.0000000000000001E-3</v>
      </c>
      <c r="AA97" s="7">
        <v>1.49</v>
      </c>
      <c r="AB97" s="7">
        <v>225</v>
      </c>
      <c r="AC97" s="6">
        <v>18</v>
      </c>
      <c r="AD97" s="6">
        <v>42</v>
      </c>
      <c r="AE97" s="12" t="s">
        <v>32</v>
      </c>
    </row>
    <row r="98" spans="1:31" hidden="1" x14ac:dyDescent="0.35">
      <c r="A98" s="13">
        <v>100315</v>
      </c>
      <c r="B98" s="14" t="s">
        <v>129</v>
      </c>
      <c r="C98" s="3">
        <v>43754</v>
      </c>
      <c r="D98" s="4">
        <v>15421</v>
      </c>
      <c r="E98" s="5">
        <v>0.35416666666666669</v>
      </c>
      <c r="F98" s="4">
        <v>1408</v>
      </c>
      <c r="G98" s="5">
        <v>0.53125</v>
      </c>
      <c r="H98" s="4">
        <v>750</v>
      </c>
      <c r="I98" s="5">
        <v>0.75</v>
      </c>
      <c r="J98" s="4">
        <v>1282</v>
      </c>
      <c r="K98" s="4">
        <v>8225</v>
      </c>
      <c r="L98" s="4">
        <v>12587</v>
      </c>
      <c r="M98" s="6">
        <v>80</v>
      </c>
      <c r="N98" s="6">
        <v>80</v>
      </c>
      <c r="O98" s="6">
        <v>84</v>
      </c>
      <c r="P98" s="7">
        <v>96.24</v>
      </c>
      <c r="Q98" s="8">
        <f t="shared" si="1"/>
        <v>16.239999999999995</v>
      </c>
      <c r="R98" s="9">
        <v>0.64700000000000002</v>
      </c>
      <c r="S98" s="10">
        <v>14244</v>
      </c>
      <c r="T98" s="10">
        <v>203</v>
      </c>
      <c r="U98" s="10">
        <v>318</v>
      </c>
      <c r="V98" s="10">
        <v>434</v>
      </c>
      <c r="W98" s="11">
        <v>0.93700000000000006</v>
      </c>
      <c r="X98" s="11">
        <v>1.3000000000000001E-2</v>
      </c>
      <c r="Y98" s="11">
        <v>2.1000000000000001E-2</v>
      </c>
      <c r="Z98" s="11">
        <v>2.8999999999999998E-2</v>
      </c>
      <c r="AA98" s="7">
        <v>2.33</v>
      </c>
      <c r="AB98" s="7">
        <v>180</v>
      </c>
      <c r="AC98" s="6">
        <v>10.5</v>
      </c>
      <c r="AD98" s="6">
        <v>14.5</v>
      </c>
      <c r="AE98" s="12" t="s">
        <v>32</v>
      </c>
    </row>
    <row r="99" spans="1:31" hidden="1" x14ac:dyDescent="0.35">
      <c r="A99" s="13">
        <v>100312</v>
      </c>
      <c r="B99" s="14" t="s">
        <v>130</v>
      </c>
      <c r="C99" s="3">
        <v>43809</v>
      </c>
      <c r="D99" s="4">
        <v>24694</v>
      </c>
      <c r="E99" s="5">
        <v>0.35416666666666669</v>
      </c>
      <c r="F99" s="4">
        <v>1988</v>
      </c>
      <c r="G99" s="5">
        <v>0.5625</v>
      </c>
      <c r="H99" s="4">
        <v>1255</v>
      </c>
      <c r="I99" s="5">
        <v>0.73958333333333337</v>
      </c>
      <c r="J99" s="4">
        <v>2204</v>
      </c>
      <c r="K99" s="4">
        <v>13431</v>
      </c>
      <c r="L99" s="4">
        <v>20177</v>
      </c>
      <c r="M99" s="6">
        <v>70</v>
      </c>
      <c r="N99" s="6">
        <v>70</v>
      </c>
      <c r="O99" s="6">
        <v>72</v>
      </c>
      <c r="P99" s="7">
        <v>86.23</v>
      </c>
      <c r="Q99" s="8">
        <f t="shared" si="1"/>
        <v>16.230000000000004</v>
      </c>
      <c r="R99" s="9">
        <v>0.56999999999999995</v>
      </c>
      <c r="S99" s="10">
        <v>22596</v>
      </c>
      <c r="T99" s="10">
        <v>446</v>
      </c>
      <c r="U99" s="10">
        <v>448</v>
      </c>
      <c r="V99" s="10">
        <v>935</v>
      </c>
      <c r="W99" s="11">
        <v>0.92500000000000004</v>
      </c>
      <c r="X99" s="11">
        <v>1.8000000000000002E-2</v>
      </c>
      <c r="Y99" s="11">
        <v>1.8000000000000002E-2</v>
      </c>
      <c r="Z99" s="11">
        <v>3.7999999999999999E-2</v>
      </c>
      <c r="AA99" s="7">
        <v>1.49</v>
      </c>
      <c r="AB99" s="7">
        <v>60</v>
      </c>
      <c r="AC99" s="6">
        <v>0</v>
      </c>
      <c r="AD99" s="6">
        <v>6</v>
      </c>
      <c r="AE99" s="12" t="s">
        <v>32</v>
      </c>
    </row>
    <row r="100" spans="1:31" hidden="1" x14ac:dyDescent="0.35">
      <c r="A100" s="13">
        <v>100406</v>
      </c>
      <c r="B100" s="14" t="s">
        <v>131</v>
      </c>
      <c r="C100" s="3">
        <v>43788</v>
      </c>
      <c r="D100" s="4">
        <v>13036</v>
      </c>
      <c r="E100" s="5">
        <v>0.36458333333333331</v>
      </c>
      <c r="F100" s="4">
        <v>1600</v>
      </c>
      <c r="G100" s="5">
        <v>0.54166666666666663</v>
      </c>
      <c r="H100" s="4">
        <v>563</v>
      </c>
      <c r="I100" s="5">
        <v>0.73958333333333337</v>
      </c>
      <c r="J100" s="4">
        <v>1440</v>
      </c>
      <c r="K100" s="4">
        <v>7911</v>
      </c>
      <c r="L100" s="4">
        <v>11285</v>
      </c>
      <c r="M100" s="6">
        <v>60</v>
      </c>
      <c r="N100" s="6">
        <v>60</v>
      </c>
      <c r="O100" s="6">
        <v>64</v>
      </c>
      <c r="P100" s="7">
        <v>76.2</v>
      </c>
      <c r="Q100" s="8">
        <f t="shared" si="1"/>
        <v>16.200000000000003</v>
      </c>
      <c r="R100" s="9">
        <v>0.63600000000000001</v>
      </c>
      <c r="S100" s="10">
        <v>12232</v>
      </c>
      <c r="T100" s="10">
        <v>279</v>
      </c>
      <c r="U100" s="10">
        <v>314</v>
      </c>
      <c r="V100" s="10">
        <v>121</v>
      </c>
      <c r="W100" s="11">
        <v>0.94499999999999995</v>
      </c>
      <c r="X100" s="11">
        <v>2.2000000000000002E-2</v>
      </c>
      <c r="Y100" s="11">
        <v>2.4E-2</v>
      </c>
      <c r="Z100" s="11">
        <v>9.0000000000000011E-3</v>
      </c>
      <c r="AA100" s="7">
        <v>2</v>
      </c>
      <c r="AB100" s="7">
        <v>450</v>
      </c>
      <c r="AC100" s="6">
        <v>2</v>
      </c>
      <c r="AD100" s="6">
        <v>6</v>
      </c>
      <c r="AE100" s="12" t="s">
        <v>32</v>
      </c>
    </row>
    <row r="101" spans="1:31" hidden="1" x14ac:dyDescent="0.35">
      <c r="A101" s="13">
        <v>100716</v>
      </c>
      <c r="B101" s="19" t="s">
        <v>132</v>
      </c>
      <c r="C101" s="3">
        <v>43761</v>
      </c>
      <c r="D101" s="4">
        <v>34646</v>
      </c>
      <c r="E101" s="5">
        <v>0.35416666666666669</v>
      </c>
      <c r="F101" s="4">
        <v>3258</v>
      </c>
      <c r="G101" s="5">
        <v>0.46875</v>
      </c>
      <c r="H101" s="4">
        <v>1390</v>
      </c>
      <c r="I101" s="5">
        <v>0.73958333333333337</v>
      </c>
      <c r="J101" s="4">
        <v>3307</v>
      </c>
      <c r="K101" s="4">
        <v>18853</v>
      </c>
      <c r="L101" s="4">
        <v>28516</v>
      </c>
      <c r="M101" s="6">
        <v>80</v>
      </c>
      <c r="N101" s="6">
        <v>80</v>
      </c>
      <c r="O101" s="6">
        <v>82</v>
      </c>
      <c r="P101" s="7">
        <v>96.18</v>
      </c>
      <c r="Q101" s="8">
        <f t="shared" si="1"/>
        <v>16.180000000000007</v>
      </c>
      <c r="R101" s="9">
        <v>0.56000000000000005</v>
      </c>
      <c r="S101" s="10">
        <v>32935</v>
      </c>
      <c r="T101" s="10">
        <v>505</v>
      </c>
      <c r="U101" s="10">
        <v>552</v>
      </c>
      <c r="V101" s="10">
        <v>501</v>
      </c>
      <c r="W101" s="11">
        <v>0.95499999999999996</v>
      </c>
      <c r="X101" s="11">
        <v>1.4999999999999999E-2</v>
      </c>
      <c r="Y101" s="11">
        <v>1.6E-2</v>
      </c>
      <c r="Z101" s="11">
        <v>1.4999999999999999E-2</v>
      </c>
      <c r="AA101" s="7">
        <v>1.01</v>
      </c>
      <c r="AB101" s="7">
        <v>81.819999999999993</v>
      </c>
      <c r="AC101" s="6">
        <v>9.5</v>
      </c>
      <c r="AD101" s="6">
        <v>18</v>
      </c>
      <c r="AE101" s="12" t="s">
        <v>32</v>
      </c>
    </row>
    <row r="102" spans="1:31" hidden="1" x14ac:dyDescent="0.35">
      <c r="A102" s="13">
        <v>101301</v>
      </c>
      <c r="B102" s="14" t="s">
        <v>133</v>
      </c>
      <c r="C102" s="3">
        <v>43797</v>
      </c>
      <c r="D102" s="4">
        <v>14128</v>
      </c>
      <c r="E102" s="5">
        <v>0.34375</v>
      </c>
      <c r="F102" s="4">
        <v>927</v>
      </c>
      <c r="G102" s="5">
        <v>0.51041666666666663</v>
      </c>
      <c r="H102" s="4">
        <v>720</v>
      </c>
      <c r="I102" s="5">
        <v>0.72916666666666663</v>
      </c>
      <c r="J102" s="4">
        <v>1230</v>
      </c>
      <c r="K102" s="4">
        <v>7213</v>
      </c>
      <c r="L102" s="4">
        <v>11137</v>
      </c>
      <c r="M102" s="6">
        <v>80</v>
      </c>
      <c r="N102" s="6">
        <v>80</v>
      </c>
      <c r="O102" s="6">
        <v>83</v>
      </c>
      <c r="P102" s="7">
        <v>96.17</v>
      </c>
      <c r="Q102" s="8">
        <f t="shared" si="1"/>
        <v>16.170000000000002</v>
      </c>
      <c r="R102" s="9">
        <v>0.59</v>
      </c>
      <c r="S102" s="10">
        <v>13351</v>
      </c>
      <c r="T102" s="10">
        <v>141</v>
      </c>
      <c r="U102" s="10">
        <v>168</v>
      </c>
      <c r="V102" s="10">
        <v>346</v>
      </c>
      <c r="W102" s="11">
        <v>0.95299999999999996</v>
      </c>
      <c r="X102" s="11">
        <v>0.01</v>
      </c>
      <c r="Y102" s="11">
        <v>1.2E-2</v>
      </c>
      <c r="Z102" s="11">
        <v>2.5000000000000001E-2</v>
      </c>
      <c r="AA102" s="7">
        <v>2.62</v>
      </c>
      <c r="AB102" s="7">
        <v>150</v>
      </c>
      <c r="AC102" s="6">
        <v>0</v>
      </c>
      <c r="AD102" s="6">
        <v>5</v>
      </c>
      <c r="AE102" s="12" t="s">
        <v>32</v>
      </c>
    </row>
    <row r="103" spans="1:31" hidden="1" x14ac:dyDescent="0.35">
      <c r="A103" s="13">
        <v>100715</v>
      </c>
      <c r="B103" s="14" t="s">
        <v>134</v>
      </c>
      <c r="C103" s="3">
        <v>43761</v>
      </c>
      <c r="D103" s="4">
        <v>4634</v>
      </c>
      <c r="E103" s="5">
        <v>0.34375</v>
      </c>
      <c r="F103" s="4">
        <v>498</v>
      </c>
      <c r="G103" s="5">
        <v>0.57291666666666663</v>
      </c>
      <c r="H103" s="4">
        <v>215</v>
      </c>
      <c r="I103" s="5">
        <v>0.73958333333333337</v>
      </c>
      <c r="J103" s="4">
        <v>523</v>
      </c>
      <c r="K103" s="4">
        <v>2816</v>
      </c>
      <c r="L103" s="4">
        <v>4060</v>
      </c>
      <c r="M103" s="6">
        <v>60</v>
      </c>
      <c r="N103" s="6">
        <v>60</v>
      </c>
      <c r="O103" s="6">
        <v>66</v>
      </c>
      <c r="P103" s="7">
        <v>76.040000000000006</v>
      </c>
      <c r="Q103" s="8">
        <f t="shared" si="1"/>
        <v>16.040000000000006</v>
      </c>
      <c r="R103" s="9">
        <v>0.77400000000000002</v>
      </c>
      <c r="S103" s="10">
        <v>4406</v>
      </c>
      <c r="T103" s="10">
        <v>66</v>
      </c>
      <c r="U103" s="10">
        <v>104</v>
      </c>
      <c r="V103" s="10">
        <v>48</v>
      </c>
      <c r="W103" s="11">
        <v>0.95299999999999996</v>
      </c>
      <c r="X103" s="11">
        <v>1.3999999999999999E-2</v>
      </c>
      <c r="Y103" s="11">
        <v>2.2000000000000002E-2</v>
      </c>
      <c r="Z103" s="11">
        <v>0.01</v>
      </c>
      <c r="AA103" s="7">
        <v>6.47</v>
      </c>
      <c r="AB103" s="7">
        <v>900</v>
      </c>
      <c r="AC103" s="6">
        <v>8</v>
      </c>
      <c r="AD103" s="6">
        <v>16</v>
      </c>
      <c r="AE103" s="12" t="s">
        <v>32</v>
      </c>
    </row>
    <row r="104" spans="1:31" hidden="1" x14ac:dyDescent="0.35">
      <c r="A104" s="13">
        <v>102100</v>
      </c>
      <c r="B104" s="14" t="s">
        <v>135</v>
      </c>
      <c r="C104" s="3">
        <v>43775</v>
      </c>
      <c r="D104" s="4">
        <v>34806</v>
      </c>
      <c r="E104" s="5">
        <v>0.35416666666666669</v>
      </c>
      <c r="F104" s="4">
        <v>3433</v>
      </c>
      <c r="G104" s="5">
        <v>0.54166666666666663</v>
      </c>
      <c r="H104" s="4">
        <v>2116</v>
      </c>
      <c r="I104" s="5">
        <v>0.72916666666666663</v>
      </c>
      <c r="J104" s="4">
        <v>3243</v>
      </c>
      <c r="K104" s="4">
        <v>20369</v>
      </c>
      <c r="L104" s="4">
        <v>29120</v>
      </c>
      <c r="M104" s="6">
        <v>60</v>
      </c>
      <c r="N104" s="6">
        <v>50</v>
      </c>
      <c r="O104" s="6">
        <v>61</v>
      </c>
      <c r="P104" s="7">
        <v>76.010000000000005</v>
      </c>
      <c r="Q104" s="8">
        <f t="shared" si="1"/>
        <v>16.010000000000005</v>
      </c>
      <c r="R104" s="9">
        <v>0.50900000000000001</v>
      </c>
      <c r="S104" s="10">
        <v>32014</v>
      </c>
      <c r="T104" s="10">
        <v>522</v>
      </c>
      <c r="U104" s="10">
        <v>717</v>
      </c>
      <c r="V104" s="10">
        <v>781</v>
      </c>
      <c r="W104" s="11">
        <v>0.94099999999999995</v>
      </c>
      <c r="X104" s="11">
        <v>1.4999999999999999E-2</v>
      </c>
      <c r="Y104" s="11">
        <v>2.1000000000000001E-2</v>
      </c>
      <c r="Z104" s="11">
        <v>2.3E-2</v>
      </c>
      <c r="AA104" s="7">
        <v>1.03</v>
      </c>
      <c r="AB104" s="7">
        <v>90</v>
      </c>
      <c r="AC104" s="6">
        <v>1</v>
      </c>
      <c r="AD104" s="6">
        <v>12.5</v>
      </c>
      <c r="AE104" s="12" t="s">
        <v>32</v>
      </c>
    </row>
    <row r="105" spans="1:31" hidden="1" x14ac:dyDescent="0.35">
      <c r="A105" s="13">
        <v>100314</v>
      </c>
      <c r="B105" s="14" t="s">
        <v>136</v>
      </c>
      <c r="C105" s="3">
        <v>43754</v>
      </c>
      <c r="D105" s="4">
        <v>16189</v>
      </c>
      <c r="E105" s="5">
        <v>0.35416666666666669</v>
      </c>
      <c r="F105" s="4">
        <v>1611</v>
      </c>
      <c r="G105" s="5">
        <v>0.53125</v>
      </c>
      <c r="H105" s="4">
        <v>740</v>
      </c>
      <c r="I105" s="5">
        <v>0.71875</v>
      </c>
      <c r="J105" s="4">
        <v>1381</v>
      </c>
      <c r="K105" s="4">
        <v>8824</v>
      </c>
      <c r="L105" s="4">
        <v>13449</v>
      </c>
      <c r="M105" s="6">
        <v>80</v>
      </c>
      <c r="N105" s="6">
        <v>70</v>
      </c>
      <c r="O105" s="6">
        <v>81</v>
      </c>
      <c r="P105" s="7">
        <v>96</v>
      </c>
      <c r="Q105" s="8">
        <f t="shared" si="1"/>
        <v>16</v>
      </c>
      <c r="R105" s="9">
        <v>0.503</v>
      </c>
      <c r="S105" s="10">
        <v>14818</v>
      </c>
      <c r="T105" s="10">
        <v>369</v>
      </c>
      <c r="U105" s="10">
        <v>331</v>
      </c>
      <c r="V105" s="10">
        <v>516</v>
      </c>
      <c r="W105" s="11">
        <v>0.92400000000000004</v>
      </c>
      <c r="X105" s="11">
        <v>2.3E-2</v>
      </c>
      <c r="Y105" s="11">
        <v>2.1000000000000001E-2</v>
      </c>
      <c r="Z105" s="11">
        <v>3.2000000000000001E-2</v>
      </c>
      <c r="AA105" s="7">
        <v>2.13</v>
      </c>
      <c r="AB105" s="7">
        <v>150</v>
      </c>
      <c r="AC105" s="6">
        <v>10.5</v>
      </c>
      <c r="AD105" s="6">
        <v>15</v>
      </c>
      <c r="AE105" s="12" t="s">
        <v>32</v>
      </c>
    </row>
    <row r="106" spans="1:31" hidden="1" x14ac:dyDescent="0.35">
      <c r="A106" s="13">
        <v>100807</v>
      </c>
      <c r="B106" s="14" t="s">
        <v>137</v>
      </c>
      <c r="C106" s="3">
        <v>43761</v>
      </c>
      <c r="D106" s="4">
        <v>32789</v>
      </c>
      <c r="E106" s="5">
        <v>0.36458333333333331</v>
      </c>
      <c r="F106" s="4">
        <v>2378</v>
      </c>
      <c r="G106" s="5">
        <v>0.55208333333333337</v>
      </c>
      <c r="H106" s="4">
        <v>2255</v>
      </c>
      <c r="I106" s="5">
        <v>0.72916666666666663</v>
      </c>
      <c r="J106" s="4">
        <v>2847</v>
      </c>
      <c r="K106" s="4">
        <v>18311</v>
      </c>
      <c r="L106" s="4">
        <v>27026</v>
      </c>
      <c r="M106" s="6">
        <v>60</v>
      </c>
      <c r="N106" s="6">
        <v>60</v>
      </c>
      <c r="O106" s="6">
        <v>63</v>
      </c>
      <c r="P106" s="7">
        <v>75.989999999999995</v>
      </c>
      <c r="Q106" s="8">
        <f t="shared" si="1"/>
        <v>15.989999999999995</v>
      </c>
      <c r="R106" s="9">
        <v>0.59499999999999997</v>
      </c>
      <c r="S106" s="10">
        <v>30373</v>
      </c>
      <c r="T106" s="10">
        <v>475</v>
      </c>
      <c r="U106" s="10">
        <v>731</v>
      </c>
      <c r="V106" s="10">
        <v>895</v>
      </c>
      <c r="W106" s="11">
        <v>0.93500000000000005</v>
      </c>
      <c r="X106" s="11">
        <v>1.4999999999999999E-2</v>
      </c>
      <c r="Y106" s="11">
        <v>2.3E-2</v>
      </c>
      <c r="Z106" s="11">
        <v>2.7999999999999997E-2</v>
      </c>
      <c r="AA106" s="7">
        <v>1.1499999999999999</v>
      </c>
      <c r="AB106" s="7">
        <v>60</v>
      </c>
      <c r="AC106" s="6">
        <v>9</v>
      </c>
      <c r="AD106" s="6">
        <v>20</v>
      </c>
      <c r="AE106" s="12" t="s">
        <v>32</v>
      </c>
    </row>
    <row r="107" spans="1:31" hidden="1" x14ac:dyDescent="0.35">
      <c r="A107" s="13">
        <v>100511</v>
      </c>
      <c r="B107" s="14" t="s">
        <v>138</v>
      </c>
      <c r="C107" s="3">
        <v>43725</v>
      </c>
      <c r="D107" s="4">
        <v>45964</v>
      </c>
      <c r="E107" s="5">
        <v>0.36458333333333331</v>
      </c>
      <c r="F107" s="4">
        <v>3543</v>
      </c>
      <c r="G107" s="5">
        <v>0.5625</v>
      </c>
      <c r="H107" s="4">
        <v>2321</v>
      </c>
      <c r="I107" s="5">
        <v>0.75</v>
      </c>
      <c r="J107" s="4">
        <v>3845</v>
      </c>
      <c r="K107" s="4">
        <v>23797</v>
      </c>
      <c r="L107" s="4">
        <v>36405</v>
      </c>
      <c r="M107" s="6">
        <v>60</v>
      </c>
      <c r="N107" s="6">
        <v>60</v>
      </c>
      <c r="O107" s="6">
        <v>63</v>
      </c>
      <c r="P107" s="7">
        <v>75.95</v>
      </c>
      <c r="Q107" s="8">
        <f t="shared" si="1"/>
        <v>15.950000000000003</v>
      </c>
      <c r="R107" s="9">
        <v>0.58399999999999996</v>
      </c>
      <c r="S107" s="10">
        <v>43455</v>
      </c>
      <c r="T107" s="10">
        <v>593</v>
      </c>
      <c r="U107" s="10">
        <v>769</v>
      </c>
      <c r="V107" s="10">
        <v>946</v>
      </c>
      <c r="W107" s="11">
        <v>0.95</v>
      </c>
      <c r="X107" s="11">
        <v>1.3000000000000001E-2</v>
      </c>
      <c r="Y107" s="11">
        <v>1.7000000000000001E-2</v>
      </c>
      <c r="Z107" s="11">
        <v>2.1000000000000001E-2</v>
      </c>
      <c r="AA107" s="7">
        <v>0.87</v>
      </c>
      <c r="AB107" s="7">
        <v>45</v>
      </c>
      <c r="AC107" s="6">
        <v>15.5</v>
      </c>
      <c r="AD107" s="6">
        <v>38</v>
      </c>
      <c r="AE107" s="12" t="s">
        <v>32</v>
      </c>
    </row>
    <row r="108" spans="1:31" hidden="1" x14ac:dyDescent="0.35">
      <c r="A108" s="13">
        <v>100608</v>
      </c>
      <c r="B108" s="14" t="s">
        <v>139</v>
      </c>
      <c r="C108" s="3">
        <v>43754</v>
      </c>
      <c r="D108" s="4">
        <v>17362</v>
      </c>
      <c r="E108" s="5">
        <v>0.35416666666666669</v>
      </c>
      <c r="F108" s="4">
        <v>1257</v>
      </c>
      <c r="G108" s="5">
        <v>0.5625</v>
      </c>
      <c r="H108" s="4">
        <v>809</v>
      </c>
      <c r="I108" s="5">
        <v>0.73958333333333337</v>
      </c>
      <c r="J108" s="4">
        <v>1557</v>
      </c>
      <c r="K108" s="4">
        <v>9039</v>
      </c>
      <c r="L108" s="4">
        <v>13947</v>
      </c>
      <c r="M108" s="6">
        <v>80</v>
      </c>
      <c r="N108" s="6">
        <v>80</v>
      </c>
      <c r="O108" s="6">
        <v>79</v>
      </c>
      <c r="P108" s="7">
        <v>95.72</v>
      </c>
      <c r="Q108" s="8">
        <f t="shared" si="1"/>
        <v>15.719999999999999</v>
      </c>
      <c r="R108" s="9">
        <v>0.53700000000000003</v>
      </c>
      <c r="S108" s="10">
        <v>16730</v>
      </c>
      <c r="T108" s="10">
        <v>137</v>
      </c>
      <c r="U108" s="10">
        <v>133</v>
      </c>
      <c r="V108" s="10">
        <v>225</v>
      </c>
      <c r="W108" s="11">
        <v>0.97099999999999997</v>
      </c>
      <c r="X108" s="11">
        <v>8.0000000000000002E-3</v>
      </c>
      <c r="Y108" s="11">
        <v>8.0000000000000002E-3</v>
      </c>
      <c r="Z108" s="11">
        <v>1.3000000000000001E-2</v>
      </c>
      <c r="AA108" s="7">
        <v>2.23</v>
      </c>
      <c r="AB108" s="7">
        <v>112.5</v>
      </c>
      <c r="AC108" s="6">
        <v>10</v>
      </c>
      <c r="AD108" s="6">
        <v>16.5</v>
      </c>
      <c r="AE108" s="12" t="s">
        <v>32</v>
      </c>
    </row>
    <row r="109" spans="1:31" hidden="1" x14ac:dyDescent="0.35">
      <c r="A109" s="13">
        <v>100503</v>
      </c>
      <c r="B109" s="14" t="s">
        <v>140</v>
      </c>
      <c r="C109" s="3">
        <v>43713</v>
      </c>
      <c r="D109" s="4">
        <v>34785</v>
      </c>
      <c r="E109" s="5">
        <v>0.35416666666666669</v>
      </c>
      <c r="F109" s="4">
        <v>2991</v>
      </c>
      <c r="G109" s="5">
        <v>0.52083333333333337</v>
      </c>
      <c r="H109" s="4">
        <v>1699</v>
      </c>
      <c r="I109" s="5">
        <v>0.73958333333333337</v>
      </c>
      <c r="J109" s="4">
        <v>3496</v>
      </c>
      <c r="K109" s="4">
        <v>19791</v>
      </c>
      <c r="L109" s="4">
        <v>29226</v>
      </c>
      <c r="M109" s="6">
        <v>60</v>
      </c>
      <c r="N109" s="6">
        <v>60</v>
      </c>
      <c r="O109" s="6">
        <v>63</v>
      </c>
      <c r="P109" s="7">
        <v>74.97</v>
      </c>
      <c r="Q109" s="8">
        <f t="shared" si="1"/>
        <v>14.969999999999999</v>
      </c>
      <c r="R109" s="9">
        <v>0.64400000000000002</v>
      </c>
      <c r="S109" s="10">
        <v>32908</v>
      </c>
      <c r="T109" s="10">
        <v>430</v>
      </c>
      <c r="U109" s="10">
        <v>490</v>
      </c>
      <c r="V109" s="10">
        <v>412</v>
      </c>
      <c r="W109" s="11">
        <v>0.96099999999999997</v>
      </c>
      <c r="X109" s="11">
        <v>1.3000000000000001E-2</v>
      </c>
      <c r="Y109" s="11">
        <v>1.3999999999999999E-2</v>
      </c>
      <c r="Z109" s="11">
        <v>1.2E-2</v>
      </c>
      <c r="AA109" s="7">
        <v>0.99</v>
      </c>
      <c r="AB109" s="7">
        <v>180</v>
      </c>
      <c r="AC109" s="6">
        <v>15</v>
      </c>
      <c r="AD109" s="6">
        <v>41.5</v>
      </c>
      <c r="AE109" s="12" t="s">
        <v>32</v>
      </c>
    </row>
    <row r="110" spans="1:31" hidden="1" x14ac:dyDescent="0.35">
      <c r="A110" s="13">
        <v>100118</v>
      </c>
      <c r="B110" s="14" t="s">
        <v>141</v>
      </c>
      <c r="C110" s="3">
        <v>43747</v>
      </c>
      <c r="D110" s="4">
        <v>10423</v>
      </c>
      <c r="E110" s="5">
        <v>0.35416666666666669</v>
      </c>
      <c r="F110" s="4">
        <v>776</v>
      </c>
      <c r="G110" s="5">
        <v>0.58333333333333337</v>
      </c>
      <c r="H110" s="4">
        <v>507</v>
      </c>
      <c r="I110" s="5">
        <v>0.75</v>
      </c>
      <c r="J110" s="4">
        <v>1069</v>
      </c>
      <c r="K110" s="4">
        <v>5434</v>
      </c>
      <c r="L110" s="4">
        <v>8569</v>
      </c>
      <c r="M110" s="6">
        <v>60</v>
      </c>
      <c r="N110" s="6">
        <v>60</v>
      </c>
      <c r="O110" s="6">
        <v>64</v>
      </c>
      <c r="P110" s="7">
        <v>74.760000000000005</v>
      </c>
      <c r="Q110" s="8">
        <f t="shared" si="1"/>
        <v>14.760000000000005</v>
      </c>
      <c r="R110" s="9">
        <v>0.69900000000000007</v>
      </c>
      <c r="S110" s="10">
        <v>9772</v>
      </c>
      <c r="T110" s="10">
        <v>140</v>
      </c>
      <c r="U110" s="10">
        <v>231</v>
      </c>
      <c r="V110" s="10">
        <v>262</v>
      </c>
      <c r="W110" s="11">
        <v>0.93900000000000006</v>
      </c>
      <c r="X110" s="11">
        <v>1.3000000000000001E-2</v>
      </c>
      <c r="Y110" s="11">
        <v>2.2000000000000002E-2</v>
      </c>
      <c r="Z110" s="11">
        <v>2.5000000000000001E-2</v>
      </c>
      <c r="AA110" s="7">
        <v>3.05</v>
      </c>
      <c r="AB110" s="7">
        <v>300</v>
      </c>
      <c r="AC110" s="6">
        <v>8</v>
      </c>
      <c r="AD110" s="6">
        <v>26.5</v>
      </c>
      <c r="AE110" s="12" t="s">
        <v>32</v>
      </c>
    </row>
    <row r="111" spans="1:31" hidden="1" x14ac:dyDescent="0.35">
      <c r="A111" s="13">
        <v>100517</v>
      </c>
      <c r="B111" s="14" t="s">
        <v>142</v>
      </c>
      <c r="C111" s="3">
        <v>43809</v>
      </c>
      <c r="D111" s="4">
        <v>39686</v>
      </c>
      <c r="E111" s="5">
        <v>0.35416666666666669</v>
      </c>
      <c r="F111" s="4">
        <v>3546</v>
      </c>
      <c r="G111" s="5">
        <v>0.52083333333333337</v>
      </c>
      <c r="H111" s="4">
        <v>2041</v>
      </c>
      <c r="I111" s="5">
        <v>0.70833333333333337</v>
      </c>
      <c r="J111" s="4">
        <v>3472</v>
      </c>
      <c r="K111" s="4">
        <v>22409</v>
      </c>
      <c r="L111" s="4">
        <v>33104</v>
      </c>
      <c r="M111" s="6">
        <v>60</v>
      </c>
      <c r="N111" s="6">
        <v>60</v>
      </c>
      <c r="O111" s="6">
        <v>63</v>
      </c>
      <c r="P111" s="7">
        <v>74.760000000000005</v>
      </c>
      <c r="Q111" s="8">
        <f t="shared" si="1"/>
        <v>14.760000000000005</v>
      </c>
      <c r="R111" s="9">
        <v>0.58700000000000008</v>
      </c>
      <c r="S111" s="10">
        <v>37773</v>
      </c>
      <c r="T111" s="10">
        <v>561</v>
      </c>
      <c r="U111" s="10">
        <v>494</v>
      </c>
      <c r="V111" s="10">
        <v>464</v>
      </c>
      <c r="W111" s="11">
        <v>0.96099999999999997</v>
      </c>
      <c r="X111" s="11">
        <v>1.3999999999999999E-2</v>
      </c>
      <c r="Y111" s="11">
        <v>1.3000000000000001E-2</v>
      </c>
      <c r="Z111" s="11">
        <v>1.2E-2</v>
      </c>
      <c r="AA111" s="7">
        <v>1</v>
      </c>
      <c r="AB111" s="7">
        <v>90</v>
      </c>
      <c r="AC111" s="6">
        <v>0</v>
      </c>
      <c r="AD111" s="6">
        <v>5.5</v>
      </c>
      <c r="AE111" s="12" t="s">
        <v>32</v>
      </c>
    </row>
    <row r="112" spans="1:31" hidden="1" x14ac:dyDescent="0.35">
      <c r="A112" s="13">
        <v>100123</v>
      </c>
      <c r="B112" s="14" t="s">
        <v>143</v>
      </c>
      <c r="C112" s="3">
        <v>43747</v>
      </c>
      <c r="D112" s="4">
        <v>9538</v>
      </c>
      <c r="E112" s="5">
        <v>0.35416666666666669</v>
      </c>
      <c r="F112" s="4">
        <v>671</v>
      </c>
      <c r="G112" s="5">
        <v>0.58333333333333337</v>
      </c>
      <c r="H112" s="4">
        <v>450</v>
      </c>
      <c r="I112" s="5">
        <v>0.75</v>
      </c>
      <c r="J112" s="4">
        <v>1009</v>
      </c>
      <c r="K112" s="4">
        <v>4940</v>
      </c>
      <c r="L112" s="4">
        <v>7810</v>
      </c>
      <c r="M112" s="6">
        <v>80</v>
      </c>
      <c r="N112" s="6">
        <v>80</v>
      </c>
      <c r="O112" s="6">
        <v>84</v>
      </c>
      <c r="P112" s="7">
        <v>94.73</v>
      </c>
      <c r="Q112" s="8">
        <f t="shared" si="1"/>
        <v>14.730000000000004</v>
      </c>
      <c r="R112" s="9">
        <v>0.66799999999999993</v>
      </c>
      <c r="S112" s="10">
        <v>8924</v>
      </c>
      <c r="T112" s="10">
        <v>104</v>
      </c>
      <c r="U112" s="10">
        <v>211</v>
      </c>
      <c r="V112" s="10">
        <v>218</v>
      </c>
      <c r="W112" s="11">
        <v>0.94400000000000006</v>
      </c>
      <c r="X112" s="11">
        <v>1.1000000000000001E-2</v>
      </c>
      <c r="Y112" s="11">
        <v>2.2000000000000002E-2</v>
      </c>
      <c r="Z112" s="11">
        <v>2.3E-2</v>
      </c>
      <c r="AA112" s="7">
        <v>3.17</v>
      </c>
      <c r="AB112" s="7">
        <v>225</v>
      </c>
      <c r="AC112" s="6">
        <v>8</v>
      </c>
      <c r="AD112" s="6">
        <v>28.5</v>
      </c>
      <c r="AE112" s="12" t="s">
        <v>32</v>
      </c>
    </row>
    <row r="113" spans="1:31" hidden="1" x14ac:dyDescent="0.35">
      <c r="A113" s="13">
        <v>100802</v>
      </c>
      <c r="B113" s="14" t="s">
        <v>144</v>
      </c>
      <c r="C113" s="3">
        <v>43761</v>
      </c>
      <c r="D113" s="4">
        <v>26762</v>
      </c>
      <c r="E113" s="5">
        <v>0.35416666666666669</v>
      </c>
      <c r="F113" s="4">
        <v>2102</v>
      </c>
      <c r="G113" s="5">
        <v>0.58333333333333337</v>
      </c>
      <c r="H113" s="4">
        <v>1294</v>
      </c>
      <c r="I113" s="5">
        <v>0.73958333333333337</v>
      </c>
      <c r="J113" s="4">
        <v>2712</v>
      </c>
      <c r="K113" s="4">
        <v>14575</v>
      </c>
      <c r="L113" s="4">
        <v>21730</v>
      </c>
      <c r="M113" s="6">
        <v>60</v>
      </c>
      <c r="N113" s="6">
        <v>50</v>
      </c>
      <c r="O113" s="6">
        <v>61</v>
      </c>
      <c r="P113" s="7">
        <v>74.73</v>
      </c>
      <c r="Q113" s="8">
        <f t="shared" si="1"/>
        <v>14.730000000000004</v>
      </c>
      <c r="R113" s="9">
        <v>0.47200000000000003</v>
      </c>
      <c r="S113" s="10">
        <v>24414</v>
      </c>
      <c r="T113" s="10">
        <v>476</v>
      </c>
      <c r="U113" s="10">
        <v>576</v>
      </c>
      <c r="V113" s="10">
        <v>1002</v>
      </c>
      <c r="W113" s="11">
        <v>0.92200000000000004</v>
      </c>
      <c r="X113" s="11">
        <v>1.8000000000000002E-2</v>
      </c>
      <c r="Y113" s="11">
        <v>2.2000000000000002E-2</v>
      </c>
      <c r="Z113" s="11">
        <v>3.7999999999999999E-2</v>
      </c>
      <c r="AA113" s="7">
        <v>1.31</v>
      </c>
      <c r="AB113" s="7">
        <v>52.94</v>
      </c>
      <c r="AC113" s="6">
        <v>10</v>
      </c>
      <c r="AD113" s="6">
        <v>18.5</v>
      </c>
      <c r="AE113" s="12" t="s">
        <v>32</v>
      </c>
    </row>
    <row r="114" spans="1:31" hidden="1" x14ac:dyDescent="0.35">
      <c r="A114" s="13">
        <v>101309</v>
      </c>
      <c r="B114" s="20" t="s">
        <v>145</v>
      </c>
      <c r="C114" s="3">
        <v>43795</v>
      </c>
      <c r="D114" s="4">
        <v>25449</v>
      </c>
      <c r="E114" s="5">
        <v>0.375</v>
      </c>
      <c r="F114" s="4">
        <v>1835</v>
      </c>
      <c r="G114" s="5">
        <v>0.58333333333333337</v>
      </c>
      <c r="H114" s="4">
        <v>1309</v>
      </c>
      <c r="I114" s="5">
        <v>0.72916666666666663</v>
      </c>
      <c r="J114" s="4">
        <v>2913</v>
      </c>
      <c r="K114" s="4">
        <v>14640</v>
      </c>
      <c r="L114" s="4">
        <v>21023</v>
      </c>
      <c r="M114" s="6">
        <v>70</v>
      </c>
      <c r="N114" s="6">
        <v>60</v>
      </c>
      <c r="O114" s="6">
        <v>71</v>
      </c>
      <c r="P114" s="7">
        <v>84.55</v>
      </c>
      <c r="Q114" s="8">
        <f t="shared" si="1"/>
        <v>14.549999999999997</v>
      </c>
      <c r="R114" s="9">
        <v>0.49200000000000005</v>
      </c>
      <c r="S114" s="10">
        <v>23741</v>
      </c>
      <c r="T114" s="10">
        <v>442</v>
      </c>
      <c r="U114" s="10">
        <v>395</v>
      </c>
      <c r="V114" s="10">
        <v>682</v>
      </c>
      <c r="W114" s="11">
        <v>0.94</v>
      </c>
      <c r="X114" s="11">
        <v>1.7000000000000001E-2</v>
      </c>
      <c r="Y114" s="11">
        <v>1.6E-2</v>
      </c>
      <c r="Z114" s="11">
        <v>2.7000000000000003E-2</v>
      </c>
      <c r="AA114" s="7">
        <v>1.18</v>
      </c>
      <c r="AB114" s="7">
        <v>50</v>
      </c>
      <c r="AC114" s="6">
        <v>0</v>
      </c>
      <c r="AD114" s="6">
        <v>8</v>
      </c>
      <c r="AE114" s="12" t="s">
        <v>32</v>
      </c>
    </row>
    <row r="115" spans="1:31" hidden="1" x14ac:dyDescent="0.35">
      <c r="A115" s="13">
        <v>100307</v>
      </c>
      <c r="B115" s="14" t="s">
        <v>146</v>
      </c>
      <c r="C115" s="3">
        <v>43809</v>
      </c>
      <c r="D115" s="4">
        <v>26735</v>
      </c>
      <c r="E115" s="5">
        <v>0.36458333333333331</v>
      </c>
      <c r="F115" s="4">
        <v>2498</v>
      </c>
      <c r="G115" s="5">
        <v>0.54166666666666663</v>
      </c>
      <c r="H115" s="4">
        <v>1326</v>
      </c>
      <c r="I115" s="5">
        <v>0.72916666666666663</v>
      </c>
      <c r="J115" s="4">
        <v>2530</v>
      </c>
      <c r="K115" s="4">
        <v>15329</v>
      </c>
      <c r="L115" s="4">
        <v>22258</v>
      </c>
      <c r="M115" s="6">
        <v>80</v>
      </c>
      <c r="N115" s="6">
        <v>80</v>
      </c>
      <c r="O115" s="6">
        <v>82</v>
      </c>
      <c r="P115" s="7">
        <v>94.49</v>
      </c>
      <c r="Q115" s="8">
        <f t="shared" si="1"/>
        <v>14.489999999999995</v>
      </c>
      <c r="R115" s="9">
        <v>0.54400000000000004</v>
      </c>
      <c r="S115" s="10">
        <v>25330</v>
      </c>
      <c r="T115" s="10">
        <v>264</v>
      </c>
      <c r="U115" s="10">
        <v>402</v>
      </c>
      <c r="V115" s="10">
        <v>537</v>
      </c>
      <c r="W115" s="11">
        <v>0.95499999999999996</v>
      </c>
      <c r="X115" s="11">
        <v>0.01</v>
      </c>
      <c r="Y115" s="11">
        <v>1.4999999999999999E-2</v>
      </c>
      <c r="Z115" s="11">
        <v>0.02</v>
      </c>
      <c r="AA115" s="7">
        <v>1.34</v>
      </c>
      <c r="AB115" s="7">
        <v>81.819999999999993</v>
      </c>
      <c r="AC115" s="6">
        <v>0</v>
      </c>
      <c r="AD115" s="6">
        <v>7</v>
      </c>
      <c r="AE115" s="12" t="s">
        <v>32</v>
      </c>
    </row>
    <row r="116" spans="1:31" hidden="1" x14ac:dyDescent="0.35">
      <c r="A116" s="13">
        <v>100404</v>
      </c>
      <c r="B116" s="14" t="s">
        <v>147</v>
      </c>
      <c r="C116" s="3">
        <v>43809</v>
      </c>
      <c r="D116" s="4">
        <v>8199</v>
      </c>
      <c r="E116" s="5">
        <v>0.35416666666666669</v>
      </c>
      <c r="F116" s="4">
        <v>997</v>
      </c>
      <c r="G116" s="5">
        <v>0.54166666666666663</v>
      </c>
      <c r="H116" s="4">
        <v>486</v>
      </c>
      <c r="I116" s="5">
        <v>0.72916666666666663</v>
      </c>
      <c r="J116" s="4">
        <v>745</v>
      </c>
      <c r="K116" s="4">
        <v>4903</v>
      </c>
      <c r="L116" s="4">
        <v>6956</v>
      </c>
      <c r="M116" s="6">
        <v>60</v>
      </c>
      <c r="N116" s="6">
        <v>60</v>
      </c>
      <c r="O116" s="6">
        <v>59</v>
      </c>
      <c r="P116" s="7">
        <v>74.22</v>
      </c>
      <c r="Q116" s="8">
        <f t="shared" si="1"/>
        <v>14.219999999999999</v>
      </c>
      <c r="R116" s="9">
        <v>0.47399999999999998</v>
      </c>
      <c r="S116" s="10">
        <v>7027</v>
      </c>
      <c r="T116" s="10">
        <v>292</v>
      </c>
      <c r="U116" s="10">
        <v>232</v>
      </c>
      <c r="V116" s="10">
        <v>380</v>
      </c>
      <c r="W116" s="11">
        <v>0.8859999999999999</v>
      </c>
      <c r="X116" s="11">
        <v>3.7000000000000005E-2</v>
      </c>
      <c r="Y116" s="11">
        <v>2.8999999999999998E-2</v>
      </c>
      <c r="Z116" s="11">
        <v>4.8000000000000001E-2</v>
      </c>
      <c r="AA116" s="7">
        <v>3.35</v>
      </c>
      <c r="AB116" s="7">
        <v>128.57</v>
      </c>
      <c r="AC116" s="6">
        <v>0</v>
      </c>
      <c r="AD116" s="6">
        <v>5.5</v>
      </c>
      <c r="AE116" s="12" t="s">
        <v>32</v>
      </c>
    </row>
    <row r="117" spans="1:31" hidden="1" x14ac:dyDescent="0.35">
      <c r="A117" s="13">
        <v>100712</v>
      </c>
      <c r="B117" s="19" t="s">
        <v>148</v>
      </c>
      <c r="C117" s="3">
        <v>43761</v>
      </c>
      <c r="D117" s="4">
        <v>25851</v>
      </c>
      <c r="E117" s="5">
        <v>0.36458333333333331</v>
      </c>
      <c r="F117" s="4">
        <v>2466</v>
      </c>
      <c r="G117" s="5">
        <v>0.46875</v>
      </c>
      <c r="H117" s="4">
        <v>945</v>
      </c>
      <c r="I117" s="5">
        <v>0.72916666666666663</v>
      </c>
      <c r="J117" s="4">
        <v>2645</v>
      </c>
      <c r="K117" s="4">
        <v>14243</v>
      </c>
      <c r="L117" s="4">
        <v>21544</v>
      </c>
      <c r="M117" s="6">
        <v>80</v>
      </c>
      <c r="N117" s="6">
        <v>80</v>
      </c>
      <c r="O117" s="6">
        <v>81</v>
      </c>
      <c r="P117" s="7">
        <v>94.05</v>
      </c>
      <c r="Q117" s="8">
        <f t="shared" si="1"/>
        <v>14.049999999999997</v>
      </c>
      <c r="R117" s="9">
        <v>0.54200000000000004</v>
      </c>
      <c r="S117" s="10">
        <v>24985</v>
      </c>
      <c r="T117" s="10">
        <v>205</v>
      </c>
      <c r="U117" s="10">
        <v>257</v>
      </c>
      <c r="V117" s="10">
        <v>308</v>
      </c>
      <c r="W117" s="11">
        <v>0.97</v>
      </c>
      <c r="X117" s="11">
        <v>8.0000000000000002E-3</v>
      </c>
      <c r="Y117" s="11">
        <v>0.01</v>
      </c>
      <c r="Z117" s="11">
        <v>1.2E-2</v>
      </c>
      <c r="AA117" s="7">
        <v>1.27</v>
      </c>
      <c r="AB117" s="7">
        <v>128.57</v>
      </c>
      <c r="AC117" s="6">
        <v>9.5</v>
      </c>
      <c r="AD117" s="6">
        <v>19</v>
      </c>
      <c r="AE117" s="12" t="s">
        <v>32</v>
      </c>
    </row>
    <row r="118" spans="1:31" hidden="1" x14ac:dyDescent="0.35">
      <c r="A118" s="13">
        <v>100309</v>
      </c>
      <c r="B118" s="14" t="s">
        <v>149</v>
      </c>
      <c r="C118" s="3">
        <v>43809</v>
      </c>
      <c r="D118" s="4">
        <v>29431</v>
      </c>
      <c r="E118" s="5">
        <v>0.36458333333333331</v>
      </c>
      <c r="F118" s="4">
        <v>2582</v>
      </c>
      <c r="G118" s="5">
        <v>0.51041666666666663</v>
      </c>
      <c r="H118" s="4">
        <v>1404</v>
      </c>
      <c r="I118" s="5">
        <v>0.73958333333333337</v>
      </c>
      <c r="J118" s="4">
        <v>2648</v>
      </c>
      <c r="K118" s="4">
        <v>16362</v>
      </c>
      <c r="L118" s="4">
        <v>24310</v>
      </c>
      <c r="M118" s="6">
        <v>80</v>
      </c>
      <c r="N118" s="6">
        <v>70</v>
      </c>
      <c r="O118" s="6">
        <v>81</v>
      </c>
      <c r="P118" s="7">
        <v>93.89</v>
      </c>
      <c r="Q118" s="8">
        <f t="shared" si="1"/>
        <v>13.89</v>
      </c>
      <c r="R118" s="9">
        <v>0.52900000000000003</v>
      </c>
      <c r="S118" s="10">
        <v>28050</v>
      </c>
      <c r="T118" s="10">
        <v>304</v>
      </c>
      <c r="U118" s="10">
        <v>339</v>
      </c>
      <c r="V118" s="10">
        <v>545</v>
      </c>
      <c r="W118" s="11">
        <v>0.95900000000000007</v>
      </c>
      <c r="X118" s="11">
        <v>0.01</v>
      </c>
      <c r="Y118" s="11">
        <v>1.2E-2</v>
      </c>
      <c r="Z118" s="11">
        <v>1.9E-2</v>
      </c>
      <c r="AA118" s="7">
        <v>1.27</v>
      </c>
      <c r="AB118" s="7">
        <v>81.819999999999993</v>
      </c>
      <c r="AC118" s="6">
        <v>0</v>
      </c>
      <c r="AD118" s="6">
        <v>7</v>
      </c>
      <c r="AE118" s="12" t="s">
        <v>32</v>
      </c>
    </row>
    <row r="119" spans="1:31" hidden="1" x14ac:dyDescent="0.35">
      <c r="A119" s="13">
        <v>101300</v>
      </c>
      <c r="B119" s="14" t="s">
        <v>150</v>
      </c>
      <c r="C119" s="3">
        <v>43797</v>
      </c>
      <c r="D119" s="4">
        <v>13471</v>
      </c>
      <c r="E119" s="5">
        <v>0.34375</v>
      </c>
      <c r="F119" s="4">
        <v>874</v>
      </c>
      <c r="G119" s="5">
        <v>0.5</v>
      </c>
      <c r="H119" s="4">
        <v>764</v>
      </c>
      <c r="I119" s="5">
        <v>0.71875</v>
      </c>
      <c r="J119" s="4">
        <v>1147</v>
      </c>
      <c r="K119" s="4">
        <v>6927</v>
      </c>
      <c r="L119" s="4">
        <v>10617</v>
      </c>
      <c r="M119" s="6">
        <v>80</v>
      </c>
      <c r="N119" s="6">
        <v>80</v>
      </c>
      <c r="O119" s="6">
        <v>80</v>
      </c>
      <c r="P119" s="7">
        <v>93.84</v>
      </c>
      <c r="Q119" s="8">
        <f t="shared" si="1"/>
        <v>13.840000000000003</v>
      </c>
      <c r="R119" s="9">
        <v>0.51300000000000001</v>
      </c>
      <c r="S119" s="10">
        <v>12645</v>
      </c>
      <c r="T119" s="10">
        <v>162</v>
      </c>
      <c r="U119" s="10">
        <v>207</v>
      </c>
      <c r="V119" s="10">
        <v>362</v>
      </c>
      <c r="W119" s="11">
        <v>0.94499999999999995</v>
      </c>
      <c r="X119" s="11">
        <v>1.2E-2</v>
      </c>
      <c r="Y119" s="11">
        <v>1.4999999999999999E-2</v>
      </c>
      <c r="Z119" s="11">
        <v>2.7000000000000003E-2</v>
      </c>
      <c r="AA119" s="7">
        <v>2.89</v>
      </c>
      <c r="AB119" s="7">
        <v>225</v>
      </c>
      <c r="AC119" s="6">
        <v>0</v>
      </c>
      <c r="AD119" s="6">
        <v>5.5</v>
      </c>
      <c r="AE119" s="12" t="s">
        <v>32</v>
      </c>
    </row>
    <row r="120" spans="1:31" hidden="1" x14ac:dyDescent="0.35">
      <c r="A120" s="13">
        <v>100411</v>
      </c>
      <c r="B120" s="14" t="s">
        <v>151</v>
      </c>
      <c r="C120" s="3">
        <v>43809</v>
      </c>
      <c r="D120" s="4">
        <v>7300</v>
      </c>
      <c r="E120" s="5">
        <v>0.35416666666666669</v>
      </c>
      <c r="F120" s="4">
        <v>750</v>
      </c>
      <c r="G120" s="5">
        <v>0.54166666666666663</v>
      </c>
      <c r="H120" s="4">
        <v>455</v>
      </c>
      <c r="I120" s="5">
        <v>0.72916666666666663</v>
      </c>
      <c r="J120" s="4">
        <v>712</v>
      </c>
      <c r="K120" s="4">
        <v>4343</v>
      </c>
      <c r="L120" s="4">
        <v>6217</v>
      </c>
      <c r="M120" s="6">
        <v>70</v>
      </c>
      <c r="N120" s="6">
        <v>70</v>
      </c>
      <c r="O120" s="6">
        <v>72</v>
      </c>
      <c r="P120" s="7">
        <v>83.83</v>
      </c>
      <c r="Q120" s="8">
        <f t="shared" si="1"/>
        <v>13.829999999999998</v>
      </c>
      <c r="R120" s="9">
        <v>0.56700000000000006</v>
      </c>
      <c r="S120" s="10">
        <v>6352</v>
      </c>
      <c r="T120" s="10">
        <v>334</v>
      </c>
      <c r="U120" s="10">
        <v>211</v>
      </c>
      <c r="V120" s="10">
        <v>296</v>
      </c>
      <c r="W120" s="11">
        <v>0.88300000000000001</v>
      </c>
      <c r="X120" s="11">
        <v>4.5999999999999999E-2</v>
      </c>
      <c r="Y120" s="11">
        <v>2.8999999999999998E-2</v>
      </c>
      <c r="Z120" s="11">
        <v>4.0999999999999995E-2</v>
      </c>
      <c r="AA120" s="7">
        <v>4.3899999999999997</v>
      </c>
      <c r="AB120" s="7">
        <v>150</v>
      </c>
      <c r="AC120" s="6">
        <v>0</v>
      </c>
      <c r="AD120" s="6">
        <v>7</v>
      </c>
      <c r="AE120" s="12" t="s">
        <v>32</v>
      </c>
    </row>
    <row r="121" spans="1:31" hidden="1" x14ac:dyDescent="0.35">
      <c r="A121" s="13">
        <v>101308</v>
      </c>
      <c r="B121" s="20" t="s">
        <v>152</v>
      </c>
      <c r="C121" s="3">
        <v>43760</v>
      </c>
      <c r="D121" s="4">
        <v>23587</v>
      </c>
      <c r="E121" s="5">
        <v>0.375</v>
      </c>
      <c r="F121" s="4">
        <v>2015</v>
      </c>
      <c r="G121" s="5">
        <v>0.54166666666666663</v>
      </c>
      <c r="H121" s="4">
        <v>1387</v>
      </c>
      <c r="I121" s="5">
        <v>0.72916666666666663</v>
      </c>
      <c r="J121" s="4">
        <v>2203</v>
      </c>
      <c r="K121" s="4">
        <v>13361</v>
      </c>
      <c r="L121" s="4">
        <v>19527</v>
      </c>
      <c r="M121" s="6">
        <v>60</v>
      </c>
      <c r="N121" s="6">
        <v>60</v>
      </c>
      <c r="O121" s="6">
        <v>61</v>
      </c>
      <c r="P121" s="7">
        <v>73.83</v>
      </c>
      <c r="Q121" s="8">
        <f t="shared" si="1"/>
        <v>13.829999999999998</v>
      </c>
      <c r="R121" s="9">
        <v>0.53600000000000003</v>
      </c>
      <c r="S121" s="10">
        <v>21896</v>
      </c>
      <c r="T121" s="10">
        <v>351</v>
      </c>
      <c r="U121" s="10">
        <v>403</v>
      </c>
      <c r="V121" s="10">
        <v>832</v>
      </c>
      <c r="W121" s="11">
        <v>0.93200000000000005</v>
      </c>
      <c r="X121" s="11">
        <v>1.4999999999999999E-2</v>
      </c>
      <c r="Y121" s="11">
        <v>1.7000000000000001E-2</v>
      </c>
      <c r="Z121" s="11">
        <v>3.5000000000000003E-2</v>
      </c>
      <c r="AA121" s="7">
        <v>1.6</v>
      </c>
      <c r="AB121" s="7">
        <v>100</v>
      </c>
      <c r="AC121" s="6">
        <v>12</v>
      </c>
      <c r="AD121" s="6">
        <v>17</v>
      </c>
      <c r="AE121" s="12" t="s">
        <v>35</v>
      </c>
    </row>
    <row r="122" spans="1:31" hidden="1" x14ac:dyDescent="0.35">
      <c r="A122" s="13">
        <v>100704</v>
      </c>
      <c r="B122" s="14" t="s">
        <v>153</v>
      </c>
      <c r="C122" s="3">
        <v>43754</v>
      </c>
      <c r="D122" s="4">
        <v>11898</v>
      </c>
      <c r="E122" s="5">
        <v>0.35416666666666669</v>
      </c>
      <c r="F122" s="4">
        <v>1244</v>
      </c>
      <c r="G122" s="5">
        <v>0.5625</v>
      </c>
      <c r="H122" s="4">
        <v>558</v>
      </c>
      <c r="I122" s="5">
        <v>0.73958333333333337</v>
      </c>
      <c r="J122" s="4">
        <v>1368</v>
      </c>
      <c r="K122" s="4">
        <v>7325</v>
      </c>
      <c r="L122" s="4">
        <v>10401</v>
      </c>
      <c r="M122" s="6">
        <v>80</v>
      </c>
      <c r="N122" s="6">
        <v>70</v>
      </c>
      <c r="O122" s="6">
        <v>79</v>
      </c>
      <c r="P122" s="7">
        <v>93.61</v>
      </c>
      <c r="Q122" s="8">
        <f t="shared" si="1"/>
        <v>13.61</v>
      </c>
      <c r="R122" s="9">
        <v>0.48399999999999999</v>
      </c>
      <c r="S122" s="10">
        <v>11085</v>
      </c>
      <c r="T122" s="10">
        <v>210</v>
      </c>
      <c r="U122" s="10">
        <v>148</v>
      </c>
      <c r="V122" s="10">
        <v>199</v>
      </c>
      <c r="W122" s="11">
        <v>0.95200000000000007</v>
      </c>
      <c r="X122" s="11">
        <v>1.8000000000000002E-2</v>
      </c>
      <c r="Y122" s="11">
        <v>1.3000000000000001E-2</v>
      </c>
      <c r="Z122" s="11">
        <v>1.7000000000000001E-2</v>
      </c>
      <c r="AA122" s="7">
        <v>2.56</v>
      </c>
      <c r="AB122" s="7">
        <v>450</v>
      </c>
      <c r="AC122" s="6">
        <v>9.5</v>
      </c>
      <c r="AD122" s="6">
        <v>15</v>
      </c>
      <c r="AE122" s="12" t="s">
        <v>32</v>
      </c>
    </row>
    <row r="123" spans="1:31" hidden="1" x14ac:dyDescent="0.35">
      <c r="A123" s="13">
        <v>103202</v>
      </c>
      <c r="B123" s="14" t="s">
        <v>154</v>
      </c>
      <c r="C123" s="3">
        <v>43797</v>
      </c>
      <c r="D123" s="4">
        <v>3478</v>
      </c>
      <c r="E123" s="5">
        <v>0.34375</v>
      </c>
      <c r="F123" s="4">
        <v>287</v>
      </c>
      <c r="G123" s="5">
        <v>0.51041666666666663</v>
      </c>
      <c r="H123" s="4">
        <v>192</v>
      </c>
      <c r="I123" s="5">
        <v>0.71875</v>
      </c>
      <c r="J123" s="4">
        <v>358</v>
      </c>
      <c r="K123" s="4">
        <v>1992</v>
      </c>
      <c r="L123" s="4">
        <v>2937</v>
      </c>
      <c r="M123" s="6">
        <v>80</v>
      </c>
      <c r="N123" s="6">
        <v>80</v>
      </c>
      <c r="O123" s="6">
        <v>81</v>
      </c>
      <c r="P123" s="7">
        <v>93.6</v>
      </c>
      <c r="Q123" s="8">
        <f t="shared" si="1"/>
        <v>13.599999999999994</v>
      </c>
      <c r="R123" s="9">
        <v>0.56600000000000006</v>
      </c>
      <c r="S123" s="10">
        <v>2945</v>
      </c>
      <c r="T123" s="10">
        <v>248</v>
      </c>
      <c r="U123" s="10">
        <v>185</v>
      </c>
      <c r="V123" s="10">
        <v>68</v>
      </c>
      <c r="W123" s="11">
        <v>0.85499999999999998</v>
      </c>
      <c r="X123" s="11">
        <v>7.2000000000000008E-2</v>
      </c>
      <c r="Y123" s="11">
        <v>5.4000000000000006E-2</v>
      </c>
      <c r="Z123" s="11">
        <v>0.02</v>
      </c>
      <c r="AA123" s="7">
        <v>8.41</v>
      </c>
      <c r="AB123" s="7">
        <v>450</v>
      </c>
      <c r="AC123" s="6">
        <v>0</v>
      </c>
      <c r="AD123" s="6">
        <v>5.5</v>
      </c>
      <c r="AE123" s="12" t="s">
        <v>32</v>
      </c>
    </row>
    <row r="124" spans="1:31" hidden="1" x14ac:dyDescent="0.35">
      <c r="A124" s="13">
        <v>102509</v>
      </c>
      <c r="B124" s="14" t="s">
        <v>155</v>
      </c>
      <c r="C124" s="3">
        <v>43797</v>
      </c>
      <c r="D124" s="4">
        <v>11389</v>
      </c>
      <c r="E124" s="5">
        <v>0.35416666666666669</v>
      </c>
      <c r="F124" s="4">
        <v>819</v>
      </c>
      <c r="G124" s="5">
        <v>0.58333333333333337</v>
      </c>
      <c r="H124" s="4">
        <v>642</v>
      </c>
      <c r="I124" s="5">
        <v>0.71875</v>
      </c>
      <c r="J124" s="4">
        <v>1025</v>
      </c>
      <c r="K124" s="4">
        <v>6067</v>
      </c>
      <c r="L124" s="4">
        <v>9222</v>
      </c>
      <c r="M124" s="6">
        <v>80</v>
      </c>
      <c r="N124" s="6">
        <v>80</v>
      </c>
      <c r="O124" s="6">
        <v>82</v>
      </c>
      <c r="P124" s="7">
        <v>93.53</v>
      </c>
      <c r="Q124" s="8">
        <f t="shared" si="1"/>
        <v>13.530000000000001</v>
      </c>
      <c r="R124" s="9">
        <v>0.58399999999999996</v>
      </c>
      <c r="S124" s="10">
        <v>10517</v>
      </c>
      <c r="T124" s="10">
        <v>219</v>
      </c>
      <c r="U124" s="10">
        <v>252</v>
      </c>
      <c r="V124" s="10">
        <v>281</v>
      </c>
      <c r="W124" s="11">
        <v>0.93299999999999994</v>
      </c>
      <c r="X124" s="11">
        <v>1.9E-2</v>
      </c>
      <c r="Y124" s="11">
        <v>2.2000000000000002E-2</v>
      </c>
      <c r="Z124" s="11">
        <v>2.5000000000000001E-2</v>
      </c>
      <c r="AA124" s="7">
        <v>3.31</v>
      </c>
      <c r="AB124" s="7">
        <v>180</v>
      </c>
      <c r="AC124" s="6">
        <v>0</v>
      </c>
      <c r="AD124" s="6">
        <v>4.5</v>
      </c>
      <c r="AE124" s="12" t="s">
        <v>32</v>
      </c>
    </row>
    <row r="125" spans="1:31" hidden="1" x14ac:dyDescent="0.35">
      <c r="A125" s="13">
        <v>102518</v>
      </c>
      <c r="B125" s="14" t="s">
        <v>156</v>
      </c>
      <c r="C125" s="3">
        <v>43795</v>
      </c>
      <c r="D125" s="4">
        <v>27984</v>
      </c>
      <c r="E125" s="5">
        <v>0.35416666666666669</v>
      </c>
      <c r="F125" s="4">
        <v>2662</v>
      </c>
      <c r="G125" s="5">
        <v>0.58333333333333337</v>
      </c>
      <c r="H125" s="4">
        <v>1347</v>
      </c>
      <c r="I125" s="5">
        <v>0.73958333333333337</v>
      </c>
      <c r="J125" s="4">
        <v>2567</v>
      </c>
      <c r="K125" s="4">
        <v>15504</v>
      </c>
      <c r="L125" s="4">
        <v>22979</v>
      </c>
      <c r="M125" s="6">
        <v>70</v>
      </c>
      <c r="N125" s="6">
        <v>70</v>
      </c>
      <c r="O125" s="6">
        <v>71</v>
      </c>
      <c r="P125" s="7">
        <v>83.37</v>
      </c>
      <c r="Q125" s="8">
        <f t="shared" si="1"/>
        <v>13.370000000000005</v>
      </c>
      <c r="R125" s="9">
        <v>0.56299999999999994</v>
      </c>
      <c r="S125" s="10">
        <v>26250</v>
      </c>
      <c r="T125" s="10">
        <v>295</v>
      </c>
      <c r="U125" s="10">
        <v>449</v>
      </c>
      <c r="V125" s="10">
        <v>833</v>
      </c>
      <c r="W125" s="11">
        <v>0.94299999999999995</v>
      </c>
      <c r="X125" s="11">
        <v>1.1000000000000001E-2</v>
      </c>
      <c r="Y125" s="11">
        <v>1.6E-2</v>
      </c>
      <c r="Z125" s="11">
        <v>0.03</v>
      </c>
      <c r="AA125" s="7">
        <v>1.28</v>
      </c>
      <c r="AB125" s="7">
        <v>75</v>
      </c>
      <c r="AC125" s="6">
        <v>0</v>
      </c>
      <c r="AD125" s="6">
        <v>9</v>
      </c>
      <c r="AE125" s="12" t="s">
        <v>32</v>
      </c>
    </row>
    <row r="126" spans="1:31" hidden="1" x14ac:dyDescent="0.35">
      <c r="A126" s="13">
        <v>100804</v>
      </c>
      <c r="B126" s="14" t="s">
        <v>157</v>
      </c>
      <c r="C126" s="3">
        <v>43761</v>
      </c>
      <c r="D126" s="4">
        <v>19877</v>
      </c>
      <c r="E126" s="5">
        <v>0.35416666666666669</v>
      </c>
      <c r="F126" s="4">
        <v>2032</v>
      </c>
      <c r="G126" s="5">
        <v>0.58333333333333337</v>
      </c>
      <c r="H126" s="4">
        <v>866</v>
      </c>
      <c r="I126" s="5">
        <v>0.73958333333333337</v>
      </c>
      <c r="J126" s="4">
        <v>2028</v>
      </c>
      <c r="K126" s="4">
        <v>11446</v>
      </c>
      <c r="L126" s="4">
        <v>16434</v>
      </c>
      <c r="M126" s="6">
        <v>80</v>
      </c>
      <c r="N126" s="6">
        <v>70</v>
      </c>
      <c r="O126" s="6">
        <v>81</v>
      </c>
      <c r="P126" s="7">
        <v>93.21</v>
      </c>
      <c r="Q126" s="8">
        <f t="shared" si="1"/>
        <v>13.209999999999994</v>
      </c>
      <c r="R126" s="9">
        <v>0.50900000000000001</v>
      </c>
      <c r="S126" s="10">
        <v>17625</v>
      </c>
      <c r="T126" s="10">
        <v>391</v>
      </c>
      <c r="U126" s="10">
        <v>535</v>
      </c>
      <c r="V126" s="10">
        <v>1065</v>
      </c>
      <c r="W126" s="11">
        <v>0.89900000000000002</v>
      </c>
      <c r="X126" s="11">
        <v>0.02</v>
      </c>
      <c r="Y126" s="11">
        <v>2.7000000000000003E-2</v>
      </c>
      <c r="Z126" s="11">
        <v>5.4000000000000006E-2</v>
      </c>
      <c r="AA126" s="7">
        <v>1.69</v>
      </c>
      <c r="AB126" s="7">
        <v>52.94</v>
      </c>
      <c r="AC126" s="6">
        <v>10</v>
      </c>
      <c r="AD126" s="6">
        <v>18.5</v>
      </c>
      <c r="AE126" s="12" t="s">
        <v>32</v>
      </c>
    </row>
    <row r="127" spans="1:31" hidden="1" x14ac:dyDescent="0.35">
      <c r="A127" s="13">
        <v>100806</v>
      </c>
      <c r="B127" s="14" t="s">
        <v>158</v>
      </c>
      <c r="C127" s="3">
        <v>43761</v>
      </c>
      <c r="D127" s="4">
        <v>24336</v>
      </c>
      <c r="E127" s="5">
        <v>0.36458333333333331</v>
      </c>
      <c r="F127" s="4">
        <v>1717</v>
      </c>
      <c r="G127" s="5">
        <v>0.5625</v>
      </c>
      <c r="H127" s="4">
        <v>1666</v>
      </c>
      <c r="I127" s="5">
        <v>0.72916666666666663</v>
      </c>
      <c r="J127" s="4">
        <v>1970</v>
      </c>
      <c r="K127" s="4">
        <v>13223</v>
      </c>
      <c r="L127" s="4">
        <v>19699</v>
      </c>
      <c r="M127" s="6">
        <v>60</v>
      </c>
      <c r="N127" s="6">
        <v>50</v>
      </c>
      <c r="O127" s="6">
        <v>61</v>
      </c>
      <c r="P127" s="7">
        <v>72.72</v>
      </c>
      <c r="Q127" s="8">
        <f t="shared" si="1"/>
        <v>12.719999999999999</v>
      </c>
      <c r="R127" s="9">
        <v>0.49</v>
      </c>
      <c r="S127" s="10">
        <v>21789</v>
      </c>
      <c r="T127" s="10">
        <v>490</v>
      </c>
      <c r="U127" s="10">
        <v>745</v>
      </c>
      <c r="V127" s="10">
        <v>1127</v>
      </c>
      <c r="W127" s="11">
        <v>0.90200000000000002</v>
      </c>
      <c r="X127" s="11">
        <v>0.02</v>
      </c>
      <c r="Y127" s="11">
        <v>3.1E-2</v>
      </c>
      <c r="Z127" s="11">
        <v>4.7E-2</v>
      </c>
      <c r="AA127" s="7">
        <v>1.74</v>
      </c>
      <c r="AB127" s="7">
        <v>52.94</v>
      </c>
      <c r="AC127" s="6">
        <v>10</v>
      </c>
      <c r="AD127" s="6">
        <v>20</v>
      </c>
      <c r="AE127" s="12" t="s">
        <v>32</v>
      </c>
    </row>
    <row r="128" spans="1:31" hidden="1" x14ac:dyDescent="0.35">
      <c r="A128" s="13">
        <v>101903</v>
      </c>
      <c r="B128" s="14" t="s">
        <v>159</v>
      </c>
      <c r="C128" s="3">
        <v>43774</v>
      </c>
      <c r="D128" s="4">
        <v>25239</v>
      </c>
      <c r="E128" s="5">
        <v>0.36458333333333331</v>
      </c>
      <c r="F128" s="4">
        <v>2244</v>
      </c>
      <c r="G128" s="5">
        <v>0.54166666666666663</v>
      </c>
      <c r="H128" s="4">
        <v>1450</v>
      </c>
      <c r="I128" s="5">
        <v>0.73958333333333337</v>
      </c>
      <c r="J128" s="4">
        <v>2278</v>
      </c>
      <c r="K128" s="4">
        <v>14445</v>
      </c>
      <c r="L128" s="4">
        <v>21111</v>
      </c>
      <c r="M128" s="6">
        <v>60</v>
      </c>
      <c r="N128" s="6">
        <v>50</v>
      </c>
      <c r="O128" s="6">
        <v>61</v>
      </c>
      <c r="P128" s="7">
        <v>72.69</v>
      </c>
      <c r="Q128" s="8">
        <f t="shared" si="1"/>
        <v>12.689999999999998</v>
      </c>
      <c r="R128" s="9">
        <v>0.49700000000000005</v>
      </c>
      <c r="S128" s="10">
        <v>23872</v>
      </c>
      <c r="T128" s="10">
        <v>242</v>
      </c>
      <c r="U128" s="10">
        <v>467</v>
      </c>
      <c r="V128" s="10">
        <v>502</v>
      </c>
      <c r="W128" s="11">
        <v>0.95200000000000007</v>
      </c>
      <c r="X128" s="11">
        <v>0.01</v>
      </c>
      <c r="Y128" s="11">
        <v>1.9E-2</v>
      </c>
      <c r="Z128" s="11">
        <v>0.02</v>
      </c>
      <c r="AA128" s="7">
        <v>1.44</v>
      </c>
      <c r="AB128" s="7">
        <v>112.5</v>
      </c>
      <c r="AC128" s="6">
        <v>4</v>
      </c>
      <c r="AD128" s="6">
        <v>14.5</v>
      </c>
      <c r="AE128" s="12" t="s">
        <v>32</v>
      </c>
    </row>
    <row r="129" spans="1:31" hidden="1" x14ac:dyDescent="0.35">
      <c r="A129" s="13">
        <v>100603</v>
      </c>
      <c r="B129" s="14" t="s">
        <v>160</v>
      </c>
      <c r="C129" s="3">
        <v>43754</v>
      </c>
      <c r="D129" s="4">
        <v>19810</v>
      </c>
      <c r="E129" s="5">
        <v>0.35416666666666669</v>
      </c>
      <c r="F129" s="4">
        <v>1475</v>
      </c>
      <c r="G129" s="5">
        <v>0.5625</v>
      </c>
      <c r="H129" s="4">
        <v>908</v>
      </c>
      <c r="I129" s="5">
        <v>0.75</v>
      </c>
      <c r="J129" s="4">
        <v>1853</v>
      </c>
      <c r="K129" s="4">
        <v>10520</v>
      </c>
      <c r="L129" s="4">
        <v>16106</v>
      </c>
      <c r="M129" s="6">
        <v>80</v>
      </c>
      <c r="N129" s="6">
        <v>80</v>
      </c>
      <c r="O129" s="6">
        <v>78</v>
      </c>
      <c r="P129" s="7">
        <v>92.55</v>
      </c>
      <c r="Q129" s="8">
        <f t="shared" si="1"/>
        <v>12.549999999999997</v>
      </c>
      <c r="R129" s="9">
        <v>0.46100000000000002</v>
      </c>
      <c r="S129" s="10">
        <v>19249</v>
      </c>
      <c r="T129" s="10">
        <v>109</v>
      </c>
      <c r="U129" s="10">
        <v>147</v>
      </c>
      <c r="V129" s="10">
        <v>229</v>
      </c>
      <c r="W129" s="11">
        <v>0.97499999999999998</v>
      </c>
      <c r="X129" s="11">
        <v>6.0000000000000001E-3</v>
      </c>
      <c r="Y129" s="11">
        <v>6.9999999999999993E-3</v>
      </c>
      <c r="Z129" s="11">
        <v>1.2E-2</v>
      </c>
      <c r="AA129" s="7">
        <v>1.9</v>
      </c>
      <c r="AB129" s="7">
        <v>112.5</v>
      </c>
      <c r="AC129" s="6">
        <v>10.5</v>
      </c>
      <c r="AD129" s="6">
        <v>16</v>
      </c>
      <c r="AE129" s="12" t="s">
        <v>32</v>
      </c>
    </row>
    <row r="130" spans="1:31" hidden="1" x14ac:dyDescent="0.35">
      <c r="A130" s="13">
        <v>101803</v>
      </c>
      <c r="B130" s="14" t="s">
        <v>161</v>
      </c>
      <c r="C130" s="3">
        <v>43774</v>
      </c>
      <c r="D130" s="4">
        <v>18350</v>
      </c>
      <c r="E130" s="5">
        <v>0.36458333333333331</v>
      </c>
      <c r="F130" s="4">
        <v>1471</v>
      </c>
      <c r="G130" s="5">
        <v>0.55208333333333337</v>
      </c>
      <c r="H130" s="4">
        <v>1090</v>
      </c>
      <c r="I130" s="5">
        <v>0.72916666666666663</v>
      </c>
      <c r="J130" s="4">
        <v>1770</v>
      </c>
      <c r="K130" s="4">
        <v>10565</v>
      </c>
      <c r="L130" s="4">
        <v>15501</v>
      </c>
      <c r="M130" s="6">
        <v>60</v>
      </c>
      <c r="N130" s="6">
        <v>60</v>
      </c>
      <c r="O130" s="6">
        <v>62</v>
      </c>
      <c r="P130" s="7">
        <v>72.52</v>
      </c>
      <c r="Q130" s="8">
        <f t="shared" ref="Q130:Q193" si="2">P130-M130</f>
        <v>12.519999999999996</v>
      </c>
      <c r="R130" s="9">
        <v>0.55100000000000005</v>
      </c>
      <c r="S130" s="10">
        <v>17376</v>
      </c>
      <c r="T130" s="10">
        <v>267</v>
      </c>
      <c r="U130" s="10">
        <v>250</v>
      </c>
      <c r="V130" s="10">
        <v>182</v>
      </c>
      <c r="W130" s="11">
        <v>0.96099999999999997</v>
      </c>
      <c r="X130" s="11">
        <v>1.4999999999999999E-2</v>
      </c>
      <c r="Y130" s="11">
        <v>1.3999999999999999E-2</v>
      </c>
      <c r="Z130" s="11">
        <v>0.01</v>
      </c>
      <c r="AA130" s="7">
        <v>1.99</v>
      </c>
      <c r="AB130" s="7">
        <v>300</v>
      </c>
      <c r="AC130" s="6">
        <v>2.5</v>
      </c>
      <c r="AD130" s="6">
        <v>16.5</v>
      </c>
      <c r="AE130" s="12" t="s">
        <v>32</v>
      </c>
    </row>
    <row r="131" spans="1:31" hidden="1" x14ac:dyDescent="0.35">
      <c r="A131" s="13">
        <v>100711</v>
      </c>
      <c r="B131" s="19" t="s">
        <v>162</v>
      </c>
      <c r="C131" s="3">
        <v>43761</v>
      </c>
      <c r="D131" s="4">
        <v>33296</v>
      </c>
      <c r="E131" s="5">
        <v>0.35416666666666669</v>
      </c>
      <c r="F131" s="4">
        <v>3197</v>
      </c>
      <c r="G131" s="5">
        <v>0.46875</v>
      </c>
      <c r="H131" s="4">
        <v>1335</v>
      </c>
      <c r="I131" s="5">
        <v>0.73958333333333337</v>
      </c>
      <c r="J131" s="4">
        <v>3053</v>
      </c>
      <c r="K131" s="4">
        <v>18019</v>
      </c>
      <c r="L131" s="4">
        <v>27347</v>
      </c>
      <c r="M131" s="6">
        <v>80</v>
      </c>
      <c r="N131" s="6">
        <v>80</v>
      </c>
      <c r="O131" s="6">
        <v>77</v>
      </c>
      <c r="P131" s="7">
        <v>92.19</v>
      </c>
      <c r="Q131" s="8">
        <f t="shared" si="2"/>
        <v>12.189999999999998</v>
      </c>
      <c r="R131" s="9">
        <v>0.46600000000000003</v>
      </c>
      <c r="S131" s="10">
        <v>31569</v>
      </c>
      <c r="T131" s="10">
        <v>500</v>
      </c>
      <c r="U131" s="10">
        <v>616</v>
      </c>
      <c r="V131" s="10">
        <v>496</v>
      </c>
      <c r="W131" s="11">
        <v>0.95099999999999996</v>
      </c>
      <c r="X131" s="11">
        <v>1.4999999999999999E-2</v>
      </c>
      <c r="Y131" s="11">
        <v>1.9E-2</v>
      </c>
      <c r="Z131" s="11">
        <v>1.4999999999999999E-2</v>
      </c>
      <c r="AA131" s="7">
        <v>1.0900000000000001</v>
      </c>
      <c r="AB131" s="7">
        <v>90</v>
      </c>
      <c r="AC131" s="6">
        <v>9</v>
      </c>
      <c r="AD131" s="6">
        <v>19.5</v>
      </c>
      <c r="AE131" s="12" t="s">
        <v>32</v>
      </c>
    </row>
    <row r="132" spans="1:31" hidden="1" x14ac:dyDescent="0.35">
      <c r="A132" s="13">
        <v>100323</v>
      </c>
      <c r="B132" s="14" t="s">
        <v>163</v>
      </c>
      <c r="C132" s="3">
        <v>43720</v>
      </c>
      <c r="D132" s="4">
        <v>47408</v>
      </c>
      <c r="E132" s="5">
        <v>0.375</v>
      </c>
      <c r="F132" s="4">
        <v>3372</v>
      </c>
      <c r="G132" s="5">
        <v>0.54166666666666663</v>
      </c>
      <c r="H132" s="4">
        <v>3138</v>
      </c>
      <c r="I132" s="5">
        <v>0.75</v>
      </c>
      <c r="J132" s="4">
        <v>3746</v>
      </c>
      <c r="K132" s="4">
        <v>25433</v>
      </c>
      <c r="L132" s="4">
        <v>38094</v>
      </c>
      <c r="M132" s="6">
        <v>50</v>
      </c>
      <c r="N132" s="6">
        <v>50</v>
      </c>
      <c r="O132" s="6">
        <v>52</v>
      </c>
      <c r="P132" s="7">
        <v>62.07</v>
      </c>
      <c r="Q132" s="8">
        <f t="shared" si="2"/>
        <v>12.07</v>
      </c>
      <c r="R132" s="9">
        <v>0.59799999999999998</v>
      </c>
      <c r="S132" s="10">
        <v>45079</v>
      </c>
      <c r="T132" s="10">
        <v>475</v>
      </c>
      <c r="U132" s="10">
        <v>708</v>
      </c>
      <c r="V132" s="10">
        <v>734</v>
      </c>
      <c r="W132" s="11">
        <v>0.95900000000000007</v>
      </c>
      <c r="X132" s="11">
        <v>0.01</v>
      </c>
      <c r="Y132" s="11">
        <v>1.4999999999999999E-2</v>
      </c>
      <c r="Z132" s="11">
        <v>1.6E-2</v>
      </c>
      <c r="AA132" s="7">
        <v>0.89</v>
      </c>
      <c r="AB132" s="7">
        <v>81.819999999999993</v>
      </c>
      <c r="AC132" s="6">
        <v>18.5</v>
      </c>
      <c r="AD132" s="6">
        <v>29</v>
      </c>
      <c r="AE132" s="12" t="s">
        <v>32</v>
      </c>
    </row>
    <row r="133" spans="1:31" hidden="1" x14ac:dyDescent="0.35">
      <c r="A133" s="13">
        <v>101004</v>
      </c>
      <c r="B133" s="14" t="s">
        <v>164</v>
      </c>
      <c r="C133" s="3">
        <v>43797</v>
      </c>
      <c r="D133" s="4">
        <v>11622</v>
      </c>
      <c r="E133" s="5">
        <v>0.35416666666666669</v>
      </c>
      <c r="F133" s="4">
        <v>908</v>
      </c>
      <c r="G133" s="5">
        <v>0.52083333333333337</v>
      </c>
      <c r="H133" s="4">
        <v>593</v>
      </c>
      <c r="I133" s="5">
        <v>0.72916666666666663</v>
      </c>
      <c r="J133" s="4">
        <v>1392</v>
      </c>
      <c r="K133" s="4">
        <v>6949</v>
      </c>
      <c r="L133" s="4">
        <v>9870</v>
      </c>
      <c r="M133" s="6">
        <v>80</v>
      </c>
      <c r="N133" s="6">
        <v>70</v>
      </c>
      <c r="O133" s="6">
        <v>78</v>
      </c>
      <c r="P133" s="7">
        <v>91.94</v>
      </c>
      <c r="Q133" s="8">
        <f t="shared" si="2"/>
        <v>11.939999999999998</v>
      </c>
      <c r="R133" s="9">
        <v>0.43</v>
      </c>
      <c r="S133" s="10">
        <v>10973</v>
      </c>
      <c r="T133" s="10">
        <v>160</v>
      </c>
      <c r="U133" s="10">
        <v>127</v>
      </c>
      <c r="V133" s="10">
        <v>195</v>
      </c>
      <c r="W133" s="11">
        <v>0.95799999999999996</v>
      </c>
      <c r="X133" s="11">
        <v>1.3999999999999999E-2</v>
      </c>
      <c r="Y133" s="11">
        <v>1.1000000000000001E-2</v>
      </c>
      <c r="Z133" s="11">
        <v>1.7000000000000001E-2</v>
      </c>
      <c r="AA133" s="7">
        <v>2.4</v>
      </c>
      <c r="AB133" s="7">
        <v>225</v>
      </c>
      <c r="AC133" s="6">
        <v>0.25</v>
      </c>
      <c r="AD133" s="6">
        <v>5.5</v>
      </c>
      <c r="AE133" s="12" t="s">
        <v>32</v>
      </c>
    </row>
    <row r="134" spans="1:31" hidden="1" x14ac:dyDescent="0.35">
      <c r="A134" s="13">
        <v>101905</v>
      </c>
      <c r="B134" s="14" t="s">
        <v>165</v>
      </c>
      <c r="C134" s="3">
        <v>43774</v>
      </c>
      <c r="D134" s="4">
        <v>34150</v>
      </c>
      <c r="E134" s="5">
        <v>0.36458333333333331</v>
      </c>
      <c r="F134" s="4">
        <v>2886</v>
      </c>
      <c r="G134" s="5">
        <v>0.54166666666666663</v>
      </c>
      <c r="H134" s="4">
        <v>2221</v>
      </c>
      <c r="I134" s="5">
        <v>0.6875</v>
      </c>
      <c r="J134" s="4">
        <v>2667</v>
      </c>
      <c r="K134" s="4">
        <v>18944</v>
      </c>
      <c r="L134" s="4">
        <v>27920</v>
      </c>
      <c r="M134" s="6">
        <v>60</v>
      </c>
      <c r="N134" s="6">
        <v>60</v>
      </c>
      <c r="O134" s="6">
        <v>59</v>
      </c>
      <c r="P134" s="7">
        <v>71.709999999999994</v>
      </c>
      <c r="Q134" s="8">
        <f t="shared" si="2"/>
        <v>11.709999999999994</v>
      </c>
      <c r="R134" s="9">
        <v>0.53</v>
      </c>
      <c r="S134" s="10">
        <v>32880</v>
      </c>
      <c r="T134" s="10">
        <v>278</v>
      </c>
      <c r="U134" s="10">
        <v>491</v>
      </c>
      <c r="V134" s="10">
        <v>427</v>
      </c>
      <c r="W134" s="11">
        <v>0.96499999999999997</v>
      </c>
      <c r="X134" s="11">
        <v>8.0000000000000002E-3</v>
      </c>
      <c r="Y134" s="11">
        <v>1.3999999999999999E-2</v>
      </c>
      <c r="Z134" s="11">
        <v>1.3000000000000001E-2</v>
      </c>
      <c r="AA134" s="7">
        <v>1.23</v>
      </c>
      <c r="AB134" s="7">
        <v>64.290000000000006</v>
      </c>
      <c r="AC134" s="6">
        <v>3.5</v>
      </c>
      <c r="AD134" s="6">
        <v>14</v>
      </c>
      <c r="AE134" s="12" t="s">
        <v>32</v>
      </c>
    </row>
    <row r="135" spans="1:31" hidden="1" x14ac:dyDescent="0.35">
      <c r="A135" s="13">
        <v>100322</v>
      </c>
      <c r="B135" s="14" t="s">
        <v>166</v>
      </c>
      <c r="C135" s="3">
        <v>43720</v>
      </c>
      <c r="D135" s="4">
        <v>34720</v>
      </c>
      <c r="E135" s="5">
        <v>0.375</v>
      </c>
      <c r="F135" s="4">
        <v>2506</v>
      </c>
      <c r="G135" s="5">
        <v>0.54166666666666663</v>
      </c>
      <c r="H135" s="4">
        <v>2458</v>
      </c>
      <c r="I135" s="5">
        <v>0.66666666666666663</v>
      </c>
      <c r="J135" s="4">
        <v>2628</v>
      </c>
      <c r="K135" s="4">
        <v>18779</v>
      </c>
      <c r="L135" s="4">
        <v>28244</v>
      </c>
      <c r="M135" s="6">
        <v>50</v>
      </c>
      <c r="N135" s="6">
        <v>50</v>
      </c>
      <c r="O135" s="6">
        <v>50</v>
      </c>
      <c r="P135" s="7">
        <v>61.23</v>
      </c>
      <c r="Q135" s="8">
        <f t="shared" si="2"/>
        <v>11.229999999999997</v>
      </c>
      <c r="R135" s="9">
        <v>0.55600000000000005</v>
      </c>
      <c r="S135" s="10">
        <v>33745</v>
      </c>
      <c r="T135" s="10">
        <v>306</v>
      </c>
      <c r="U135" s="10">
        <v>328</v>
      </c>
      <c r="V135" s="10">
        <v>254</v>
      </c>
      <c r="W135" s="11">
        <v>0.97400000000000009</v>
      </c>
      <c r="X135" s="11">
        <v>9.0000000000000011E-3</v>
      </c>
      <c r="Y135" s="11">
        <v>9.0000000000000011E-3</v>
      </c>
      <c r="Z135" s="11">
        <v>6.9999999999999993E-3</v>
      </c>
      <c r="AA135" s="7">
        <v>1.33</v>
      </c>
      <c r="AB135" s="7">
        <v>112.5</v>
      </c>
      <c r="AC135" s="6">
        <v>18</v>
      </c>
      <c r="AD135" s="6">
        <v>26.5</v>
      </c>
      <c r="AE135" s="12" t="s">
        <v>32</v>
      </c>
    </row>
    <row r="136" spans="1:31" hidden="1" x14ac:dyDescent="0.35">
      <c r="A136" s="13">
        <v>100504</v>
      </c>
      <c r="B136" s="14" t="s">
        <v>167</v>
      </c>
      <c r="C136" s="3">
        <v>43713</v>
      </c>
      <c r="D136" s="4">
        <v>32278</v>
      </c>
      <c r="E136" s="5">
        <v>0.36458333333333331</v>
      </c>
      <c r="F136" s="4">
        <v>2595</v>
      </c>
      <c r="G136" s="5">
        <v>0.52083333333333337</v>
      </c>
      <c r="H136" s="4">
        <v>1688</v>
      </c>
      <c r="I136" s="5">
        <v>0.72916666666666663</v>
      </c>
      <c r="J136" s="4">
        <v>2997</v>
      </c>
      <c r="K136" s="4">
        <v>18117</v>
      </c>
      <c r="L136" s="4">
        <v>26966</v>
      </c>
      <c r="M136" s="6">
        <v>60</v>
      </c>
      <c r="N136" s="6">
        <v>60</v>
      </c>
      <c r="O136" s="6">
        <v>61</v>
      </c>
      <c r="P136" s="7">
        <v>71.11</v>
      </c>
      <c r="Q136" s="8">
        <f t="shared" si="2"/>
        <v>11.11</v>
      </c>
      <c r="R136" s="9">
        <v>0.55200000000000005</v>
      </c>
      <c r="S136" s="10">
        <v>30929</v>
      </c>
      <c r="T136" s="10">
        <v>327</v>
      </c>
      <c r="U136" s="10">
        <v>429</v>
      </c>
      <c r="V136" s="10">
        <v>359</v>
      </c>
      <c r="W136" s="11">
        <v>0.96499999999999997</v>
      </c>
      <c r="X136" s="11">
        <v>0.01</v>
      </c>
      <c r="Y136" s="11">
        <v>1.3000000000000001E-2</v>
      </c>
      <c r="Z136" s="11">
        <v>1.1000000000000001E-2</v>
      </c>
      <c r="AA136" s="7">
        <v>1.17</v>
      </c>
      <c r="AB136" s="7">
        <v>150</v>
      </c>
      <c r="AC136" s="6">
        <v>18</v>
      </c>
      <c r="AD136" s="6">
        <v>38</v>
      </c>
      <c r="AE136" s="12" t="s">
        <v>32</v>
      </c>
    </row>
    <row r="137" spans="1:31" hidden="1" x14ac:dyDescent="0.35">
      <c r="A137" s="13">
        <v>100400</v>
      </c>
      <c r="B137" s="14" t="s">
        <v>168</v>
      </c>
      <c r="C137" s="3">
        <v>43788</v>
      </c>
      <c r="D137" s="4">
        <v>24700</v>
      </c>
      <c r="E137" s="5">
        <v>0.36458333333333331</v>
      </c>
      <c r="F137" s="4">
        <v>1536</v>
      </c>
      <c r="G137" s="5">
        <v>0.55208333333333337</v>
      </c>
      <c r="H137" s="4">
        <v>1654</v>
      </c>
      <c r="I137" s="5">
        <v>0.72916666666666663</v>
      </c>
      <c r="J137" s="4">
        <v>2011</v>
      </c>
      <c r="K137" s="4">
        <v>13216</v>
      </c>
      <c r="L137" s="4">
        <v>19945</v>
      </c>
      <c r="M137" s="6">
        <v>60</v>
      </c>
      <c r="N137" s="6">
        <v>50</v>
      </c>
      <c r="O137" s="6">
        <v>54</v>
      </c>
      <c r="P137" s="7">
        <v>70.86</v>
      </c>
      <c r="Q137" s="8">
        <f t="shared" si="2"/>
        <v>10.86</v>
      </c>
      <c r="R137" s="9">
        <v>0.32100000000000001</v>
      </c>
      <c r="S137" s="10">
        <v>20655</v>
      </c>
      <c r="T137" s="10">
        <v>772</v>
      </c>
      <c r="U137" s="10">
        <v>1026</v>
      </c>
      <c r="V137" s="10">
        <v>1607</v>
      </c>
      <c r="W137" s="11">
        <v>0.85799999999999998</v>
      </c>
      <c r="X137" s="11">
        <v>3.2000000000000001E-2</v>
      </c>
      <c r="Y137" s="11">
        <v>4.2999999999999997E-2</v>
      </c>
      <c r="Z137" s="11">
        <v>6.7000000000000004E-2</v>
      </c>
      <c r="AA137" s="7">
        <v>1.66</v>
      </c>
      <c r="AB137" s="7">
        <v>56.25</v>
      </c>
      <c r="AC137" s="6">
        <v>2</v>
      </c>
      <c r="AD137" s="6">
        <v>5</v>
      </c>
      <c r="AE137" s="12" t="s">
        <v>32</v>
      </c>
    </row>
    <row r="138" spans="1:31" hidden="1" x14ac:dyDescent="0.35">
      <c r="A138" s="13">
        <v>100809</v>
      </c>
      <c r="B138" s="14" t="s">
        <v>169</v>
      </c>
      <c r="C138" s="3">
        <v>43760</v>
      </c>
      <c r="D138" s="4">
        <v>16102</v>
      </c>
      <c r="E138" s="5">
        <v>0.36458333333333331</v>
      </c>
      <c r="F138" s="4">
        <v>800</v>
      </c>
      <c r="G138" s="5">
        <v>0.58333333333333337</v>
      </c>
      <c r="H138" s="4">
        <v>907</v>
      </c>
      <c r="I138" s="5">
        <v>0.73958333333333337</v>
      </c>
      <c r="J138" s="4">
        <v>1790</v>
      </c>
      <c r="K138" s="4">
        <v>8761</v>
      </c>
      <c r="L138" s="4">
        <v>12821</v>
      </c>
      <c r="M138" s="6">
        <v>60</v>
      </c>
      <c r="N138" s="6">
        <v>50</v>
      </c>
      <c r="O138" s="6">
        <v>60</v>
      </c>
      <c r="P138" s="7">
        <v>70.64</v>
      </c>
      <c r="Q138" s="8">
        <f t="shared" si="2"/>
        <v>10.64</v>
      </c>
      <c r="R138" s="9">
        <v>0.47899999999999998</v>
      </c>
      <c r="S138" s="10">
        <v>15355</v>
      </c>
      <c r="T138" s="10">
        <v>239</v>
      </c>
      <c r="U138" s="10">
        <v>190</v>
      </c>
      <c r="V138" s="10">
        <v>281</v>
      </c>
      <c r="W138" s="11">
        <v>0.95599999999999996</v>
      </c>
      <c r="X138" s="11">
        <v>1.4999999999999999E-2</v>
      </c>
      <c r="Y138" s="11">
        <v>1.2E-2</v>
      </c>
      <c r="Z138" s="11">
        <v>1.7000000000000001E-2</v>
      </c>
      <c r="AA138" s="7">
        <v>1.94</v>
      </c>
      <c r="AB138" s="7">
        <v>100</v>
      </c>
      <c r="AC138" s="6">
        <v>11</v>
      </c>
      <c r="AD138" s="6">
        <v>23</v>
      </c>
      <c r="AE138" s="12" t="s">
        <v>35</v>
      </c>
    </row>
    <row r="139" spans="1:31" hidden="1" x14ac:dyDescent="0.35">
      <c r="A139" s="13">
        <v>100805</v>
      </c>
      <c r="B139" s="14" t="s">
        <v>170</v>
      </c>
      <c r="C139" s="3">
        <v>43761</v>
      </c>
      <c r="D139" s="4">
        <v>18913</v>
      </c>
      <c r="E139" s="5">
        <v>0.36458333333333331</v>
      </c>
      <c r="F139" s="4">
        <v>1890</v>
      </c>
      <c r="G139" s="5">
        <v>0.5625</v>
      </c>
      <c r="H139" s="4">
        <v>967</v>
      </c>
      <c r="I139" s="5">
        <v>0.72916666666666663</v>
      </c>
      <c r="J139" s="4">
        <v>1780</v>
      </c>
      <c r="K139" s="4">
        <v>10975</v>
      </c>
      <c r="L139" s="4">
        <v>15705</v>
      </c>
      <c r="M139" s="6">
        <v>70</v>
      </c>
      <c r="N139" s="6">
        <v>60</v>
      </c>
      <c r="O139" s="6">
        <v>69</v>
      </c>
      <c r="P139" s="7">
        <v>80.5</v>
      </c>
      <c r="Q139" s="8">
        <f t="shared" si="2"/>
        <v>10.5</v>
      </c>
      <c r="R139" s="9">
        <v>0.442</v>
      </c>
      <c r="S139" s="10">
        <v>16726</v>
      </c>
      <c r="T139" s="10">
        <v>578</v>
      </c>
      <c r="U139" s="10">
        <v>499</v>
      </c>
      <c r="V139" s="10">
        <v>909</v>
      </c>
      <c r="W139" s="11">
        <v>0.89400000000000002</v>
      </c>
      <c r="X139" s="11">
        <v>3.1E-2</v>
      </c>
      <c r="Y139" s="11">
        <v>2.7000000000000003E-2</v>
      </c>
      <c r="Z139" s="11">
        <v>4.9000000000000002E-2</v>
      </c>
      <c r="AA139" s="7">
        <v>1.7</v>
      </c>
      <c r="AB139" s="7">
        <v>50</v>
      </c>
      <c r="AC139" s="6">
        <v>10</v>
      </c>
      <c r="AD139" s="6">
        <v>20</v>
      </c>
      <c r="AE139" s="12" t="s">
        <v>32</v>
      </c>
    </row>
    <row r="140" spans="1:31" hidden="1" x14ac:dyDescent="0.35">
      <c r="A140" s="13">
        <v>102505</v>
      </c>
      <c r="B140" s="14" t="s">
        <v>171</v>
      </c>
      <c r="C140" s="3">
        <v>43811</v>
      </c>
      <c r="D140" s="4">
        <v>28018</v>
      </c>
      <c r="E140" s="5">
        <v>0.36458333333333331</v>
      </c>
      <c r="F140" s="4">
        <v>2187</v>
      </c>
      <c r="G140" s="5">
        <v>0.54166666666666663</v>
      </c>
      <c r="H140" s="4">
        <v>1502</v>
      </c>
      <c r="I140" s="5">
        <v>0.75</v>
      </c>
      <c r="J140" s="4">
        <v>2188</v>
      </c>
      <c r="K140" s="4">
        <v>14587</v>
      </c>
      <c r="L140" s="4">
        <v>21840</v>
      </c>
      <c r="M140" s="6">
        <v>70</v>
      </c>
      <c r="N140" s="6">
        <v>70</v>
      </c>
      <c r="O140" s="6">
        <v>71</v>
      </c>
      <c r="P140" s="7">
        <v>79.97</v>
      </c>
      <c r="Q140" s="8">
        <f t="shared" si="2"/>
        <v>9.9699999999999989</v>
      </c>
      <c r="R140" s="9">
        <v>0.51600000000000001</v>
      </c>
      <c r="S140" s="10">
        <v>26197</v>
      </c>
      <c r="T140" s="10">
        <v>807</v>
      </c>
      <c r="U140" s="10">
        <v>455</v>
      </c>
      <c r="V140" s="10">
        <v>355</v>
      </c>
      <c r="W140" s="11">
        <v>0.94200000000000006</v>
      </c>
      <c r="X140" s="11">
        <v>2.8999999999999998E-2</v>
      </c>
      <c r="Y140" s="11">
        <v>1.6E-2</v>
      </c>
      <c r="Z140" s="11">
        <v>1.3000000000000001E-2</v>
      </c>
      <c r="AA140" s="7">
        <v>1.56</v>
      </c>
      <c r="AB140" s="7">
        <v>81.819999999999993</v>
      </c>
      <c r="AC140" s="6">
        <v>0</v>
      </c>
      <c r="AD140" s="6">
        <v>9</v>
      </c>
      <c r="AE140" s="12" t="s">
        <v>32</v>
      </c>
    </row>
    <row r="141" spans="1:31" hidden="1" x14ac:dyDescent="0.35">
      <c r="A141" s="13">
        <v>103800</v>
      </c>
      <c r="B141" s="14" t="s">
        <v>172</v>
      </c>
      <c r="C141" s="3">
        <v>43622</v>
      </c>
      <c r="D141" s="4">
        <v>26455</v>
      </c>
      <c r="E141" s="5">
        <v>0.375</v>
      </c>
      <c r="F141" s="4">
        <v>2083</v>
      </c>
      <c r="G141" s="5">
        <v>0.55208333333333337</v>
      </c>
      <c r="H141" s="4">
        <v>1728</v>
      </c>
      <c r="I141" s="5">
        <v>0.71875</v>
      </c>
      <c r="J141" s="4">
        <v>2223</v>
      </c>
      <c r="K141" s="4">
        <v>14496</v>
      </c>
      <c r="L141" s="4">
        <v>21114</v>
      </c>
      <c r="M141" s="6">
        <v>60</v>
      </c>
      <c r="N141" s="6">
        <v>60</v>
      </c>
      <c r="O141" s="6">
        <v>61</v>
      </c>
      <c r="P141" s="7">
        <v>69.97</v>
      </c>
      <c r="Q141" s="8">
        <f t="shared" si="2"/>
        <v>9.9699999999999989</v>
      </c>
      <c r="R141" s="9">
        <v>0.52200000000000002</v>
      </c>
      <c r="S141" s="10">
        <v>24527</v>
      </c>
      <c r="T141" s="10">
        <v>1094</v>
      </c>
      <c r="U141" s="10">
        <v>382</v>
      </c>
      <c r="V141" s="10">
        <v>132</v>
      </c>
      <c r="W141" s="11">
        <v>0.93799999999999994</v>
      </c>
      <c r="X141" s="11">
        <v>4.2000000000000003E-2</v>
      </c>
      <c r="Y141" s="11">
        <v>1.4999999999999999E-2</v>
      </c>
      <c r="Z141" s="11">
        <v>5.0000000000000001E-3</v>
      </c>
      <c r="AA141" s="7">
        <v>1.55</v>
      </c>
      <c r="AB141" s="7">
        <v>180</v>
      </c>
      <c r="AC141" s="6">
        <v>17.5</v>
      </c>
      <c r="AD141" s="6">
        <v>43</v>
      </c>
      <c r="AE141" s="12" t="s">
        <v>32</v>
      </c>
    </row>
    <row r="142" spans="1:31" hidden="1" x14ac:dyDescent="0.35">
      <c r="A142" s="13">
        <v>102510</v>
      </c>
      <c r="B142" s="21" t="s">
        <v>173</v>
      </c>
      <c r="C142" s="3">
        <v>43797</v>
      </c>
      <c r="D142" s="4">
        <v>10665</v>
      </c>
      <c r="E142" s="5">
        <v>0.34375</v>
      </c>
      <c r="F142" s="4">
        <v>806</v>
      </c>
      <c r="G142" s="5">
        <v>0.58333333333333337</v>
      </c>
      <c r="H142" s="4">
        <v>606</v>
      </c>
      <c r="I142" s="5">
        <v>0.71875</v>
      </c>
      <c r="J142" s="4">
        <v>958</v>
      </c>
      <c r="K142" s="4">
        <v>5677</v>
      </c>
      <c r="L142" s="4">
        <v>8622</v>
      </c>
      <c r="M142" s="6">
        <v>80</v>
      </c>
      <c r="N142" s="6">
        <v>70</v>
      </c>
      <c r="O142" s="6">
        <v>79</v>
      </c>
      <c r="P142" s="7">
        <v>89.85</v>
      </c>
      <c r="Q142" s="8">
        <f t="shared" si="2"/>
        <v>9.8499999999999943</v>
      </c>
      <c r="R142" s="9">
        <v>0.41700000000000004</v>
      </c>
      <c r="S142" s="10">
        <v>8752</v>
      </c>
      <c r="T142" s="10">
        <v>401</v>
      </c>
      <c r="U142" s="10">
        <v>418</v>
      </c>
      <c r="V142" s="10">
        <v>1018</v>
      </c>
      <c r="W142" s="11">
        <v>0.82700000000000007</v>
      </c>
      <c r="X142" s="11">
        <v>3.7999999999999999E-2</v>
      </c>
      <c r="Y142" s="11">
        <v>3.9E-2</v>
      </c>
      <c r="Z142" s="11">
        <v>9.6000000000000002E-2</v>
      </c>
      <c r="AA142" s="7">
        <v>3.49</v>
      </c>
      <c r="AB142" s="7">
        <v>150</v>
      </c>
      <c r="AC142" s="6">
        <v>0</v>
      </c>
      <c r="AD142" s="6">
        <v>4.67</v>
      </c>
      <c r="AE142" s="12" t="s">
        <v>32</v>
      </c>
    </row>
    <row r="143" spans="1:31" hidden="1" x14ac:dyDescent="0.35">
      <c r="A143" s="13">
        <v>100600</v>
      </c>
      <c r="B143" s="14" t="s">
        <v>174</v>
      </c>
      <c r="C143" s="3">
        <v>43754</v>
      </c>
      <c r="D143" s="4">
        <v>14987</v>
      </c>
      <c r="E143" s="5">
        <v>0.36458333333333331</v>
      </c>
      <c r="F143" s="4">
        <v>1505</v>
      </c>
      <c r="G143" s="5">
        <v>0.57291666666666663</v>
      </c>
      <c r="H143" s="4">
        <v>599</v>
      </c>
      <c r="I143" s="5">
        <v>0.72916666666666663</v>
      </c>
      <c r="J143" s="4">
        <v>1490</v>
      </c>
      <c r="K143" s="4">
        <v>8459</v>
      </c>
      <c r="L143" s="4">
        <v>12457</v>
      </c>
      <c r="M143" s="6">
        <v>80</v>
      </c>
      <c r="N143" s="6">
        <v>70</v>
      </c>
      <c r="O143" s="6">
        <v>78</v>
      </c>
      <c r="P143" s="7">
        <v>89.83</v>
      </c>
      <c r="Q143" s="8">
        <f t="shared" si="2"/>
        <v>9.8299999999999983</v>
      </c>
      <c r="R143" s="9">
        <v>0.42299999999999999</v>
      </c>
      <c r="S143" s="10">
        <v>14684</v>
      </c>
      <c r="T143" s="10">
        <v>68</v>
      </c>
      <c r="U143" s="10">
        <v>88</v>
      </c>
      <c r="V143" s="10">
        <v>95</v>
      </c>
      <c r="W143" s="11">
        <v>0.98299999999999998</v>
      </c>
      <c r="X143" s="11">
        <v>5.0000000000000001E-3</v>
      </c>
      <c r="Y143" s="11">
        <v>6.0000000000000001E-3</v>
      </c>
      <c r="Z143" s="11">
        <v>6.0000000000000001E-3</v>
      </c>
      <c r="AA143" s="7">
        <v>2.2000000000000002</v>
      </c>
      <c r="AB143" s="7">
        <v>180</v>
      </c>
      <c r="AC143" s="6">
        <v>10.5</v>
      </c>
      <c r="AD143" s="6">
        <v>15</v>
      </c>
      <c r="AE143" s="12" t="s">
        <v>32</v>
      </c>
    </row>
    <row r="144" spans="1:31" hidden="1" x14ac:dyDescent="0.35">
      <c r="A144" s="13">
        <v>100121</v>
      </c>
      <c r="B144" s="14" t="s">
        <v>175</v>
      </c>
      <c r="C144" s="3">
        <v>43747</v>
      </c>
      <c r="D144" s="4">
        <v>7465</v>
      </c>
      <c r="E144" s="5">
        <v>0.34375</v>
      </c>
      <c r="F144" s="4">
        <v>585</v>
      </c>
      <c r="G144" s="5">
        <v>0.58333333333333337</v>
      </c>
      <c r="H144" s="4">
        <v>353</v>
      </c>
      <c r="I144" s="5">
        <v>0.73958333333333337</v>
      </c>
      <c r="J144" s="4">
        <v>779</v>
      </c>
      <c r="K144" s="4">
        <v>3943</v>
      </c>
      <c r="L144" s="4">
        <v>6016</v>
      </c>
      <c r="M144" s="6">
        <v>80</v>
      </c>
      <c r="N144" s="6">
        <v>80</v>
      </c>
      <c r="O144" s="6">
        <v>80</v>
      </c>
      <c r="P144" s="7">
        <v>89.75</v>
      </c>
      <c r="Q144" s="8">
        <f t="shared" si="2"/>
        <v>9.75</v>
      </c>
      <c r="R144" s="9">
        <v>0.52</v>
      </c>
      <c r="S144" s="10">
        <v>5957</v>
      </c>
      <c r="T144" s="10">
        <v>249</v>
      </c>
      <c r="U144" s="10">
        <v>479</v>
      </c>
      <c r="V144" s="10">
        <v>750</v>
      </c>
      <c r="W144" s="11">
        <v>0.80099999999999993</v>
      </c>
      <c r="X144" s="11">
        <v>3.3000000000000002E-2</v>
      </c>
      <c r="Y144" s="11">
        <v>6.4000000000000001E-2</v>
      </c>
      <c r="Z144" s="11">
        <v>0.10099999999999999</v>
      </c>
      <c r="AA144" s="7">
        <v>4.17</v>
      </c>
      <c r="AB144" s="7">
        <v>300</v>
      </c>
      <c r="AC144" s="6">
        <v>6.5</v>
      </c>
      <c r="AD144" s="6">
        <v>26.5</v>
      </c>
      <c r="AE144" s="12" t="s">
        <v>32</v>
      </c>
    </row>
    <row r="145" spans="1:31" hidden="1" x14ac:dyDescent="0.35">
      <c r="A145" s="13">
        <v>102517</v>
      </c>
      <c r="B145" s="14" t="s">
        <v>176</v>
      </c>
      <c r="C145" s="3">
        <v>43775</v>
      </c>
      <c r="D145" s="4">
        <v>31242</v>
      </c>
      <c r="E145" s="5">
        <v>0.35416666666666669</v>
      </c>
      <c r="F145" s="4">
        <v>2926</v>
      </c>
      <c r="G145" s="5">
        <v>0.52083333333333337</v>
      </c>
      <c r="H145" s="4">
        <v>1640</v>
      </c>
      <c r="I145" s="5">
        <v>0.70833333333333337</v>
      </c>
      <c r="J145" s="4">
        <v>2722</v>
      </c>
      <c r="K145" s="4">
        <v>17711</v>
      </c>
      <c r="L145" s="4">
        <v>26147</v>
      </c>
      <c r="M145" s="6">
        <v>60</v>
      </c>
      <c r="N145" s="6">
        <v>50</v>
      </c>
      <c r="O145" s="6">
        <v>57</v>
      </c>
      <c r="P145" s="7">
        <v>69.72</v>
      </c>
      <c r="Q145" s="8">
        <f t="shared" si="2"/>
        <v>9.7199999999999989</v>
      </c>
      <c r="R145" s="9">
        <v>0.40399999999999997</v>
      </c>
      <c r="S145" s="10">
        <v>28980</v>
      </c>
      <c r="T145" s="10">
        <v>371</v>
      </c>
      <c r="U145" s="10">
        <v>689</v>
      </c>
      <c r="V145" s="10">
        <v>1113</v>
      </c>
      <c r="W145" s="11">
        <v>0.93</v>
      </c>
      <c r="X145" s="11">
        <v>1.2E-2</v>
      </c>
      <c r="Y145" s="11">
        <v>2.2000000000000002E-2</v>
      </c>
      <c r="Z145" s="11">
        <v>3.6000000000000004E-2</v>
      </c>
      <c r="AA145" s="7">
        <v>1.0900000000000001</v>
      </c>
      <c r="AB145" s="7">
        <v>64.290000000000006</v>
      </c>
      <c r="AC145" s="6">
        <v>2</v>
      </c>
      <c r="AD145" s="6">
        <v>12</v>
      </c>
      <c r="AE145" s="12" t="s">
        <v>32</v>
      </c>
    </row>
    <row r="146" spans="1:31" hidden="1" x14ac:dyDescent="0.35">
      <c r="A146" s="13">
        <v>102508</v>
      </c>
      <c r="B146" s="14" t="s">
        <v>177</v>
      </c>
      <c r="C146" s="3">
        <v>43797</v>
      </c>
      <c r="D146" s="4">
        <v>12399</v>
      </c>
      <c r="E146" s="5">
        <v>0.36458333333333331</v>
      </c>
      <c r="F146" s="4">
        <v>893</v>
      </c>
      <c r="G146" s="5">
        <v>0.58333333333333337</v>
      </c>
      <c r="H146" s="4">
        <v>691</v>
      </c>
      <c r="I146" s="5">
        <v>0.70833333333333337</v>
      </c>
      <c r="J146" s="4">
        <v>1152</v>
      </c>
      <c r="K146" s="4">
        <v>6664</v>
      </c>
      <c r="L146" s="4">
        <v>10084</v>
      </c>
      <c r="M146" s="6">
        <v>80</v>
      </c>
      <c r="N146" s="6">
        <v>70</v>
      </c>
      <c r="O146" s="6">
        <v>80</v>
      </c>
      <c r="P146" s="7">
        <v>89.66</v>
      </c>
      <c r="Q146" s="8">
        <f t="shared" si="2"/>
        <v>9.6599999999999966</v>
      </c>
      <c r="R146" s="9">
        <v>0.47600000000000003</v>
      </c>
      <c r="S146" s="10">
        <v>11363</v>
      </c>
      <c r="T146" s="10">
        <v>281</v>
      </c>
      <c r="U146" s="10">
        <v>361</v>
      </c>
      <c r="V146" s="10">
        <v>292</v>
      </c>
      <c r="W146" s="11">
        <v>0.92400000000000004</v>
      </c>
      <c r="X146" s="11">
        <v>2.3E-2</v>
      </c>
      <c r="Y146" s="11">
        <v>2.8999999999999998E-2</v>
      </c>
      <c r="Z146" s="11">
        <v>2.4E-2</v>
      </c>
      <c r="AA146" s="7">
        <v>2.76</v>
      </c>
      <c r="AB146" s="7">
        <v>180</v>
      </c>
      <c r="AC146" s="6">
        <v>1</v>
      </c>
      <c r="AD146" s="6">
        <v>5</v>
      </c>
      <c r="AE146" s="12" t="s">
        <v>32</v>
      </c>
    </row>
    <row r="147" spans="1:31" hidden="1" x14ac:dyDescent="0.35">
      <c r="A147" s="13">
        <v>100501</v>
      </c>
      <c r="B147" s="14" t="s">
        <v>178</v>
      </c>
      <c r="C147" s="3">
        <v>43713</v>
      </c>
      <c r="D147" s="4">
        <v>27077</v>
      </c>
      <c r="E147" s="5">
        <v>0.34375</v>
      </c>
      <c r="F147" s="4">
        <v>2400</v>
      </c>
      <c r="G147" s="5">
        <v>0.51041666666666663</v>
      </c>
      <c r="H147" s="4">
        <v>1305</v>
      </c>
      <c r="I147" s="5">
        <v>0.73958333333333337</v>
      </c>
      <c r="J147" s="4">
        <v>2764</v>
      </c>
      <c r="K147" s="4">
        <v>15357</v>
      </c>
      <c r="L147" s="4">
        <v>22715</v>
      </c>
      <c r="M147" s="6">
        <v>80</v>
      </c>
      <c r="N147" s="6">
        <v>70</v>
      </c>
      <c r="O147" s="6">
        <v>78</v>
      </c>
      <c r="P147" s="7">
        <v>89.62</v>
      </c>
      <c r="Q147" s="8">
        <f t="shared" si="2"/>
        <v>9.6200000000000045</v>
      </c>
      <c r="R147" s="9">
        <v>0.42700000000000005</v>
      </c>
      <c r="S147" s="10">
        <v>25411</v>
      </c>
      <c r="T147" s="10">
        <v>591</v>
      </c>
      <c r="U147" s="10">
        <v>453</v>
      </c>
      <c r="V147" s="10">
        <v>339</v>
      </c>
      <c r="W147" s="11">
        <v>0.94799999999999995</v>
      </c>
      <c r="X147" s="11">
        <v>2.2000000000000002E-2</v>
      </c>
      <c r="Y147" s="11">
        <v>1.7000000000000001E-2</v>
      </c>
      <c r="Z147" s="11">
        <v>1.3000000000000001E-2</v>
      </c>
      <c r="AA147" s="7">
        <v>1.27</v>
      </c>
      <c r="AB147" s="7">
        <v>180</v>
      </c>
      <c r="AC147" s="6">
        <v>14.5</v>
      </c>
      <c r="AD147" s="6">
        <v>40</v>
      </c>
      <c r="AE147" s="12" t="s">
        <v>32</v>
      </c>
    </row>
    <row r="148" spans="1:31" hidden="1" x14ac:dyDescent="0.35">
      <c r="A148" s="13">
        <v>101705</v>
      </c>
      <c r="B148" s="14" t="s">
        <v>179</v>
      </c>
      <c r="C148" s="3">
        <v>43760</v>
      </c>
      <c r="D148" s="4">
        <v>27098</v>
      </c>
      <c r="E148" s="5">
        <v>0.375</v>
      </c>
      <c r="F148" s="4">
        <v>2100</v>
      </c>
      <c r="G148" s="5">
        <v>0.5625</v>
      </c>
      <c r="H148" s="4">
        <v>1867</v>
      </c>
      <c r="I148" s="5">
        <v>0.75</v>
      </c>
      <c r="J148" s="4">
        <v>2305</v>
      </c>
      <c r="K148" s="4">
        <v>15119</v>
      </c>
      <c r="L148" s="4">
        <v>22477</v>
      </c>
      <c r="M148" s="6">
        <v>60</v>
      </c>
      <c r="N148" s="6">
        <v>50</v>
      </c>
      <c r="O148" s="6">
        <v>60</v>
      </c>
      <c r="P148" s="7">
        <v>69.540000000000006</v>
      </c>
      <c r="Q148" s="8">
        <f t="shared" si="2"/>
        <v>9.5400000000000063</v>
      </c>
      <c r="R148" s="9">
        <v>0.41899999999999998</v>
      </c>
      <c r="S148" s="10">
        <v>25966</v>
      </c>
      <c r="T148" s="10">
        <v>232</v>
      </c>
      <c r="U148" s="10">
        <v>325</v>
      </c>
      <c r="V148" s="10">
        <v>221</v>
      </c>
      <c r="W148" s="11">
        <v>0.97099999999999997</v>
      </c>
      <c r="X148" s="11">
        <v>9.0000000000000011E-3</v>
      </c>
      <c r="Y148" s="11">
        <v>1.2E-2</v>
      </c>
      <c r="Z148" s="11">
        <v>8.0000000000000002E-3</v>
      </c>
      <c r="AA148" s="7">
        <v>1.46</v>
      </c>
      <c r="AB148" s="7">
        <v>225</v>
      </c>
      <c r="AC148" s="6">
        <v>13</v>
      </c>
      <c r="AD148" s="6">
        <v>21</v>
      </c>
      <c r="AE148" s="12" t="s">
        <v>35</v>
      </c>
    </row>
    <row r="149" spans="1:31" hidden="1" x14ac:dyDescent="0.35">
      <c r="A149" s="13">
        <v>100413</v>
      </c>
      <c r="B149" s="14" t="s">
        <v>180</v>
      </c>
      <c r="C149" s="3">
        <v>43809</v>
      </c>
      <c r="D149" s="4">
        <v>8982</v>
      </c>
      <c r="E149" s="5">
        <v>0.36458333333333331</v>
      </c>
      <c r="F149" s="4">
        <v>941</v>
      </c>
      <c r="G149" s="5">
        <v>0.55208333333333337</v>
      </c>
      <c r="H149" s="4">
        <v>568</v>
      </c>
      <c r="I149" s="5">
        <v>0.71875</v>
      </c>
      <c r="J149" s="4">
        <v>880</v>
      </c>
      <c r="K149" s="4">
        <v>5382</v>
      </c>
      <c r="L149" s="4">
        <v>7715</v>
      </c>
      <c r="M149" s="6">
        <v>70</v>
      </c>
      <c r="N149" s="6">
        <v>60</v>
      </c>
      <c r="O149" s="6">
        <v>66</v>
      </c>
      <c r="P149" s="7">
        <v>79.08</v>
      </c>
      <c r="Q149" s="8">
        <f t="shared" si="2"/>
        <v>9.0799999999999983</v>
      </c>
      <c r="R149" s="9">
        <v>0.371</v>
      </c>
      <c r="S149" s="10">
        <v>7998</v>
      </c>
      <c r="T149" s="10">
        <v>269</v>
      </c>
      <c r="U149" s="10">
        <v>214</v>
      </c>
      <c r="V149" s="10">
        <v>386</v>
      </c>
      <c r="W149" s="11">
        <v>0.90200000000000002</v>
      </c>
      <c r="X149" s="11">
        <v>0.03</v>
      </c>
      <c r="Y149" s="11">
        <v>2.4E-2</v>
      </c>
      <c r="Z149" s="11">
        <v>4.4000000000000004E-2</v>
      </c>
      <c r="AA149" s="7">
        <v>3.35</v>
      </c>
      <c r="AB149" s="7">
        <v>180</v>
      </c>
      <c r="AC149" s="6">
        <v>0</v>
      </c>
      <c r="AD149" s="6">
        <v>7</v>
      </c>
      <c r="AE149" s="12" t="s">
        <v>32</v>
      </c>
    </row>
    <row r="150" spans="1:31" hidden="1" x14ac:dyDescent="0.35">
      <c r="A150" s="13">
        <v>101706</v>
      </c>
      <c r="B150" s="14" t="s">
        <v>181</v>
      </c>
      <c r="C150" s="3">
        <v>43760</v>
      </c>
      <c r="D150" s="4">
        <v>21295</v>
      </c>
      <c r="E150" s="5">
        <v>0.36458333333333331</v>
      </c>
      <c r="F150" s="4">
        <v>2006</v>
      </c>
      <c r="G150" s="5">
        <v>0.54166666666666663</v>
      </c>
      <c r="H150" s="4">
        <v>1200</v>
      </c>
      <c r="I150" s="5">
        <v>0.75</v>
      </c>
      <c r="J150" s="4">
        <v>2104</v>
      </c>
      <c r="K150" s="4">
        <v>12165</v>
      </c>
      <c r="L150" s="4">
        <v>17726</v>
      </c>
      <c r="M150" s="6">
        <v>60</v>
      </c>
      <c r="N150" s="6">
        <v>50</v>
      </c>
      <c r="O150" s="6">
        <v>60</v>
      </c>
      <c r="P150" s="7">
        <v>68.92</v>
      </c>
      <c r="Q150" s="8">
        <f t="shared" si="2"/>
        <v>8.9200000000000017</v>
      </c>
      <c r="R150" s="9">
        <v>0.47200000000000003</v>
      </c>
      <c r="S150" s="10">
        <v>20830</v>
      </c>
      <c r="T150" s="10">
        <v>75</v>
      </c>
      <c r="U150" s="10">
        <v>127</v>
      </c>
      <c r="V150" s="10">
        <v>111</v>
      </c>
      <c r="W150" s="11">
        <v>0.98499999999999999</v>
      </c>
      <c r="X150" s="11">
        <v>4.0000000000000001E-3</v>
      </c>
      <c r="Y150" s="11">
        <v>6.0000000000000001E-3</v>
      </c>
      <c r="Z150" s="11">
        <v>5.0000000000000001E-3</v>
      </c>
      <c r="AA150" s="7">
        <v>1.52</v>
      </c>
      <c r="AB150" s="7">
        <v>450</v>
      </c>
      <c r="AC150" s="6">
        <v>13</v>
      </c>
      <c r="AD150" s="6">
        <v>20</v>
      </c>
      <c r="AE150" s="12" t="s">
        <v>35</v>
      </c>
    </row>
    <row r="151" spans="1:31" hidden="1" x14ac:dyDescent="0.35">
      <c r="A151" s="13">
        <v>100500</v>
      </c>
      <c r="B151" s="14" t="s">
        <v>182</v>
      </c>
      <c r="C151" s="3">
        <v>43713</v>
      </c>
      <c r="D151" s="4">
        <v>32934</v>
      </c>
      <c r="E151" s="5">
        <v>0.35416666666666669</v>
      </c>
      <c r="F151" s="4">
        <v>2771</v>
      </c>
      <c r="G151" s="5">
        <v>0.54166666666666663</v>
      </c>
      <c r="H151" s="4">
        <v>1672</v>
      </c>
      <c r="I151" s="5">
        <v>0.71875</v>
      </c>
      <c r="J151" s="4">
        <v>3326</v>
      </c>
      <c r="K151" s="4">
        <v>18999</v>
      </c>
      <c r="L151" s="4">
        <v>28040</v>
      </c>
      <c r="M151" s="6">
        <v>80</v>
      </c>
      <c r="N151" s="6">
        <v>70</v>
      </c>
      <c r="O151" s="6">
        <v>77</v>
      </c>
      <c r="P151" s="7">
        <v>88.74</v>
      </c>
      <c r="Q151" s="8">
        <f t="shared" si="2"/>
        <v>8.7399999999999949</v>
      </c>
      <c r="R151" s="9">
        <v>0.36899999999999999</v>
      </c>
      <c r="S151" s="10">
        <v>30721</v>
      </c>
      <c r="T151" s="10">
        <v>407</v>
      </c>
      <c r="U151" s="10">
        <v>671</v>
      </c>
      <c r="V151" s="10">
        <v>836</v>
      </c>
      <c r="W151" s="11">
        <v>0.94099999999999995</v>
      </c>
      <c r="X151" s="11">
        <v>1.2E-2</v>
      </c>
      <c r="Y151" s="11">
        <v>2.1000000000000001E-2</v>
      </c>
      <c r="Z151" s="11">
        <v>2.6000000000000002E-2</v>
      </c>
      <c r="AA151" s="7">
        <v>1.02</v>
      </c>
      <c r="AB151" s="7">
        <v>128.57</v>
      </c>
      <c r="AC151" s="6">
        <v>16</v>
      </c>
      <c r="AD151" s="6">
        <v>37</v>
      </c>
      <c r="AE151" s="12" t="s">
        <v>32</v>
      </c>
    </row>
    <row r="152" spans="1:31" hidden="1" x14ac:dyDescent="0.35">
      <c r="A152" s="13">
        <v>100099</v>
      </c>
      <c r="B152" s="14" t="s">
        <v>183</v>
      </c>
      <c r="C152" s="3">
        <v>43747</v>
      </c>
      <c r="D152" s="4">
        <v>37684</v>
      </c>
      <c r="E152" s="5">
        <v>0.36458333333333331</v>
      </c>
      <c r="F152" s="4">
        <v>2331</v>
      </c>
      <c r="G152" s="5">
        <v>0.5625</v>
      </c>
      <c r="H152" s="4">
        <v>2866</v>
      </c>
      <c r="I152" s="5">
        <v>0.69791666666666663</v>
      </c>
      <c r="J152" s="4">
        <v>2698</v>
      </c>
      <c r="K152" s="4">
        <v>20214</v>
      </c>
      <c r="L152" s="4">
        <v>30968</v>
      </c>
      <c r="M152" s="6">
        <v>60</v>
      </c>
      <c r="N152" s="6">
        <v>50</v>
      </c>
      <c r="O152" s="6">
        <v>59</v>
      </c>
      <c r="P152" s="7">
        <v>68.7</v>
      </c>
      <c r="Q152" s="8">
        <f t="shared" si="2"/>
        <v>8.7000000000000028</v>
      </c>
      <c r="R152" s="9">
        <v>0.42599999999999999</v>
      </c>
      <c r="S152" s="10">
        <v>36231</v>
      </c>
      <c r="T152" s="10">
        <v>274</v>
      </c>
      <c r="U152" s="10">
        <v>539</v>
      </c>
      <c r="V152" s="10">
        <v>330</v>
      </c>
      <c r="W152" s="11">
        <v>0.96900000000000008</v>
      </c>
      <c r="X152" s="11">
        <v>6.9999999999999993E-3</v>
      </c>
      <c r="Y152" s="11">
        <v>1.3999999999999999E-2</v>
      </c>
      <c r="Z152" s="11">
        <v>9.0000000000000011E-3</v>
      </c>
      <c r="AA152" s="7">
        <v>1.2</v>
      </c>
      <c r="AB152" s="7">
        <v>90</v>
      </c>
      <c r="AC152" s="6">
        <v>12</v>
      </c>
      <c r="AD152" s="6">
        <v>23.5</v>
      </c>
      <c r="AE152" s="12" t="s">
        <v>32</v>
      </c>
    </row>
    <row r="153" spans="1:31" hidden="1" x14ac:dyDescent="0.35">
      <c r="A153" s="13">
        <v>103808</v>
      </c>
      <c r="B153" s="14" t="s">
        <v>184</v>
      </c>
      <c r="C153" s="3">
        <v>43622</v>
      </c>
      <c r="D153" s="4">
        <v>24497</v>
      </c>
      <c r="E153" s="5">
        <v>0.36458333333333331</v>
      </c>
      <c r="F153" s="4">
        <v>2033</v>
      </c>
      <c r="G153" s="5">
        <v>0.57291666666666663</v>
      </c>
      <c r="H153" s="4">
        <v>1548</v>
      </c>
      <c r="I153" s="5">
        <v>0.71875</v>
      </c>
      <c r="J153" s="4">
        <v>2125</v>
      </c>
      <c r="K153" s="4">
        <v>13602</v>
      </c>
      <c r="L153" s="4">
        <v>19727</v>
      </c>
      <c r="M153" s="6">
        <v>60</v>
      </c>
      <c r="N153" s="6">
        <v>50</v>
      </c>
      <c r="O153" s="6">
        <v>60</v>
      </c>
      <c r="P153" s="7">
        <v>68.430000000000007</v>
      </c>
      <c r="Q153" s="8">
        <f t="shared" si="2"/>
        <v>8.4300000000000068</v>
      </c>
      <c r="R153" s="9">
        <v>0.47299999999999998</v>
      </c>
      <c r="S153" s="10">
        <v>23729</v>
      </c>
      <c r="T153" s="10">
        <v>231</v>
      </c>
      <c r="U153" s="10">
        <v>297</v>
      </c>
      <c r="V153" s="10">
        <v>76</v>
      </c>
      <c r="W153" s="11">
        <v>0.97499999999999998</v>
      </c>
      <c r="X153" s="11">
        <v>9.0000000000000011E-3</v>
      </c>
      <c r="Y153" s="11">
        <v>1.2E-2</v>
      </c>
      <c r="Z153" s="11">
        <v>3.0000000000000001E-3</v>
      </c>
      <c r="AA153" s="7">
        <v>1.65</v>
      </c>
      <c r="AB153" s="7">
        <v>300</v>
      </c>
      <c r="AC153" s="6">
        <v>17.5</v>
      </c>
      <c r="AD153" s="6">
        <v>44</v>
      </c>
      <c r="AE153" s="12" t="s">
        <v>32</v>
      </c>
    </row>
    <row r="154" spans="1:31" hidden="1" x14ac:dyDescent="0.35">
      <c r="A154" s="13">
        <v>100106</v>
      </c>
      <c r="B154" s="14" t="s">
        <v>185</v>
      </c>
      <c r="C154" s="3">
        <v>43628</v>
      </c>
      <c r="D154" s="4">
        <v>22110</v>
      </c>
      <c r="E154" s="5">
        <v>0.36458333333333331</v>
      </c>
      <c r="F154" s="4">
        <v>1777</v>
      </c>
      <c r="G154" s="5">
        <v>0.58333333333333337</v>
      </c>
      <c r="H154" s="4">
        <v>1270</v>
      </c>
      <c r="I154" s="5">
        <v>0.75</v>
      </c>
      <c r="J154" s="4">
        <v>2041</v>
      </c>
      <c r="K154" s="4">
        <v>12529</v>
      </c>
      <c r="L154" s="4">
        <v>18573</v>
      </c>
      <c r="M154" s="6">
        <v>60</v>
      </c>
      <c r="N154" s="6">
        <v>50</v>
      </c>
      <c r="O154" s="6">
        <v>59</v>
      </c>
      <c r="P154" s="7">
        <v>68.38</v>
      </c>
      <c r="Q154" s="8">
        <f t="shared" si="2"/>
        <v>8.3799999999999955</v>
      </c>
      <c r="R154" s="9">
        <v>0.41200000000000003</v>
      </c>
      <c r="S154" s="10">
        <v>20970</v>
      </c>
      <c r="T154" s="10">
        <v>402</v>
      </c>
      <c r="U154" s="10">
        <v>334</v>
      </c>
      <c r="V154" s="10">
        <v>197</v>
      </c>
      <c r="W154" s="11">
        <v>0.95700000000000007</v>
      </c>
      <c r="X154" s="11">
        <v>1.8000000000000002E-2</v>
      </c>
      <c r="Y154" s="11">
        <v>1.4999999999999999E-2</v>
      </c>
      <c r="Z154" s="11">
        <v>9.0000000000000011E-3</v>
      </c>
      <c r="AA154" s="7">
        <v>1.69</v>
      </c>
      <c r="AB154" s="7">
        <v>180</v>
      </c>
      <c r="AC154" s="6">
        <v>15</v>
      </c>
      <c r="AD154" s="6">
        <v>46</v>
      </c>
      <c r="AE154" s="12" t="s">
        <v>32</v>
      </c>
    </row>
    <row r="155" spans="1:31" hidden="1" x14ac:dyDescent="0.35">
      <c r="A155" s="13">
        <v>100515</v>
      </c>
      <c r="B155" s="14" t="s">
        <v>186</v>
      </c>
      <c r="C155" s="3">
        <v>43725</v>
      </c>
      <c r="D155" s="4">
        <v>47478</v>
      </c>
      <c r="E155" s="5">
        <v>0.375</v>
      </c>
      <c r="F155" s="4">
        <v>3553</v>
      </c>
      <c r="G155" s="5">
        <v>0.58333333333333337</v>
      </c>
      <c r="H155" s="4">
        <v>2992</v>
      </c>
      <c r="I155" s="5">
        <v>0.70833333333333337</v>
      </c>
      <c r="J155" s="4">
        <v>3842</v>
      </c>
      <c r="K155" s="4">
        <v>25385</v>
      </c>
      <c r="L155" s="4">
        <v>38547</v>
      </c>
      <c r="M155" s="6">
        <v>60</v>
      </c>
      <c r="N155" s="6">
        <v>50</v>
      </c>
      <c r="O155" s="6">
        <v>54</v>
      </c>
      <c r="P155" s="7">
        <v>68.23</v>
      </c>
      <c r="Q155" s="8">
        <f t="shared" si="2"/>
        <v>8.230000000000004</v>
      </c>
      <c r="R155" s="9">
        <v>0.30199999999999999</v>
      </c>
      <c r="S155" s="10">
        <v>45271</v>
      </c>
      <c r="T155" s="10">
        <v>569</v>
      </c>
      <c r="U155" s="10">
        <v>585</v>
      </c>
      <c r="V155" s="10">
        <v>521</v>
      </c>
      <c r="W155" s="11">
        <v>0.96400000000000008</v>
      </c>
      <c r="X155" s="11">
        <v>1.2E-2</v>
      </c>
      <c r="Y155" s="11">
        <v>1.2E-2</v>
      </c>
      <c r="Z155" s="11">
        <v>1.1000000000000001E-2</v>
      </c>
      <c r="AA155" s="7">
        <v>0.91</v>
      </c>
      <c r="AB155" s="7">
        <v>69.23</v>
      </c>
      <c r="AC155" s="6">
        <v>17</v>
      </c>
      <c r="AD155" s="6">
        <v>38.5</v>
      </c>
      <c r="AE155" s="12" t="s">
        <v>32</v>
      </c>
    </row>
    <row r="156" spans="1:31" hidden="1" x14ac:dyDescent="0.35">
      <c r="A156" s="13">
        <v>102511</v>
      </c>
      <c r="B156" s="14" t="s">
        <v>187</v>
      </c>
      <c r="C156" s="3">
        <v>43797</v>
      </c>
      <c r="D156" s="4">
        <v>10993</v>
      </c>
      <c r="E156" s="5">
        <v>0.34375</v>
      </c>
      <c r="F156" s="4">
        <v>819</v>
      </c>
      <c r="G156" s="5">
        <v>0.57291666666666663</v>
      </c>
      <c r="H156" s="4">
        <v>587</v>
      </c>
      <c r="I156" s="5">
        <v>0.71875</v>
      </c>
      <c r="J156" s="4">
        <v>1032</v>
      </c>
      <c r="K156" s="4">
        <v>5960</v>
      </c>
      <c r="L156" s="4">
        <v>8953</v>
      </c>
      <c r="M156" s="6">
        <v>80</v>
      </c>
      <c r="N156" s="6">
        <v>70</v>
      </c>
      <c r="O156" s="6">
        <v>77</v>
      </c>
      <c r="P156" s="7">
        <v>88.21</v>
      </c>
      <c r="Q156" s="8">
        <f t="shared" si="2"/>
        <v>8.2099999999999937</v>
      </c>
      <c r="R156" s="9">
        <v>0.371</v>
      </c>
      <c r="S156" s="10">
        <v>10213</v>
      </c>
      <c r="T156" s="10">
        <v>246</v>
      </c>
      <c r="U156" s="10">
        <v>235</v>
      </c>
      <c r="V156" s="10">
        <v>271</v>
      </c>
      <c r="W156" s="11">
        <v>0.93099999999999994</v>
      </c>
      <c r="X156" s="11">
        <v>2.2000000000000002E-2</v>
      </c>
      <c r="Y156" s="11">
        <v>2.1000000000000001E-2</v>
      </c>
      <c r="Z156" s="11">
        <v>2.5000000000000001E-2</v>
      </c>
      <c r="AA156" s="7">
        <v>3.35</v>
      </c>
      <c r="AB156" s="7">
        <v>450</v>
      </c>
      <c r="AC156" s="6">
        <v>0</v>
      </c>
      <c r="AD156" s="6">
        <v>4</v>
      </c>
      <c r="AE156" s="12" t="s">
        <v>32</v>
      </c>
    </row>
    <row r="157" spans="1:31" hidden="1" x14ac:dyDescent="0.35">
      <c r="A157" s="13">
        <v>102513</v>
      </c>
      <c r="B157" s="14" t="s">
        <v>188</v>
      </c>
      <c r="C157" s="3">
        <v>43811</v>
      </c>
      <c r="D157" s="4">
        <v>25080</v>
      </c>
      <c r="E157" s="5">
        <v>0.35416666666666669</v>
      </c>
      <c r="F157" s="4">
        <v>1908</v>
      </c>
      <c r="G157" s="5">
        <v>0.53125</v>
      </c>
      <c r="H157" s="4">
        <v>1608</v>
      </c>
      <c r="I157" s="5">
        <v>0.72916666666666663</v>
      </c>
      <c r="J157" s="4">
        <v>2314</v>
      </c>
      <c r="K157" s="4">
        <v>14308</v>
      </c>
      <c r="L157" s="4">
        <v>21487</v>
      </c>
      <c r="M157" s="6">
        <v>60</v>
      </c>
      <c r="N157" s="6">
        <v>50</v>
      </c>
      <c r="O157" s="6">
        <v>56</v>
      </c>
      <c r="P157" s="7">
        <v>68.09</v>
      </c>
      <c r="Q157" s="8">
        <f t="shared" si="2"/>
        <v>8.0900000000000034</v>
      </c>
      <c r="R157" s="9">
        <v>0.33399999999999996</v>
      </c>
      <c r="S157" s="10">
        <v>22868</v>
      </c>
      <c r="T157" s="10">
        <v>386</v>
      </c>
      <c r="U157" s="10">
        <v>527</v>
      </c>
      <c r="V157" s="10">
        <v>547</v>
      </c>
      <c r="W157" s="11">
        <v>0.94</v>
      </c>
      <c r="X157" s="11">
        <v>1.6E-2</v>
      </c>
      <c r="Y157" s="11">
        <v>2.2000000000000002E-2</v>
      </c>
      <c r="Z157" s="11">
        <v>2.2000000000000002E-2</v>
      </c>
      <c r="AA157" s="7">
        <v>1.5</v>
      </c>
      <c r="AB157" s="7">
        <v>112.5</v>
      </c>
      <c r="AC157" s="6">
        <v>0</v>
      </c>
      <c r="AD157" s="6">
        <v>6</v>
      </c>
      <c r="AE157" s="12" t="s">
        <v>32</v>
      </c>
    </row>
    <row r="158" spans="1:31" hidden="1" x14ac:dyDescent="0.35">
      <c r="A158" s="13">
        <v>103816</v>
      </c>
      <c r="B158" s="14" t="s">
        <v>189</v>
      </c>
      <c r="C158" s="3">
        <v>43622</v>
      </c>
      <c r="D158" s="4">
        <v>25992</v>
      </c>
      <c r="E158" s="5">
        <v>0.375</v>
      </c>
      <c r="F158" s="4">
        <v>1631</v>
      </c>
      <c r="G158" s="5">
        <v>0.54166666666666663</v>
      </c>
      <c r="H158" s="4">
        <v>1704</v>
      </c>
      <c r="I158" s="5">
        <v>0.6875</v>
      </c>
      <c r="J158" s="4">
        <v>2238</v>
      </c>
      <c r="K158" s="4">
        <v>14272</v>
      </c>
      <c r="L158" s="4">
        <v>21356</v>
      </c>
      <c r="M158" s="6">
        <v>60</v>
      </c>
      <c r="N158" s="6">
        <v>50</v>
      </c>
      <c r="O158" s="6">
        <v>57</v>
      </c>
      <c r="P158" s="7">
        <v>68.09</v>
      </c>
      <c r="Q158" s="8">
        <f t="shared" si="2"/>
        <v>8.0900000000000034</v>
      </c>
      <c r="R158" s="9">
        <v>0.38799999999999996</v>
      </c>
      <c r="S158" s="10">
        <v>25219</v>
      </c>
      <c r="T158" s="10">
        <v>250</v>
      </c>
      <c r="U158" s="10">
        <v>261</v>
      </c>
      <c r="V158" s="10">
        <v>172</v>
      </c>
      <c r="W158" s="11">
        <v>0.97400000000000009</v>
      </c>
      <c r="X158" s="11">
        <v>0.01</v>
      </c>
      <c r="Y158" s="11">
        <v>0.01</v>
      </c>
      <c r="Z158" s="11">
        <v>6.9999999999999993E-3</v>
      </c>
      <c r="AA158" s="7">
        <v>1.58</v>
      </c>
      <c r="AB158" s="7">
        <v>450</v>
      </c>
      <c r="AC158" s="6">
        <v>16</v>
      </c>
      <c r="AD158" s="6">
        <v>44</v>
      </c>
      <c r="AE158" s="12" t="s">
        <v>32</v>
      </c>
    </row>
    <row r="159" spans="1:31" hidden="1" x14ac:dyDescent="0.35">
      <c r="A159" s="13">
        <v>103812</v>
      </c>
      <c r="B159" s="14" t="s">
        <v>190</v>
      </c>
      <c r="C159" s="3">
        <v>43622</v>
      </c>
      <c r="D159" s="4">
        <v>19939</v>
      </c>
      <c r="E159" s="5">
        <v>0.36458333333333331</v>
      </c>
      <c r="F159" s="4">
        <v>1914</v>
      </c>
      <c r="G159" s="5">
        <v>0.54166666666666663</v>
      </c>
      <c r="H159" s="4">
        <v>1102</v>
      </c>
      <c r="I159" s="5">
        <v>0.69791666666666663</v>
      </c>
      <c r="J159" s="4">
        <v>1771</v>
      </c>
      <c r="K159" s="4">
        <v>11124</v>
      </c>
      <c r="L159" s="4">
        <v>16206</v>
      </c>
      <c r="M159" s="6">
        <v>60</v>
      </c>
      <c r="N159" s="6">
        <v>50</v>
      </c>
      <c r="O159" s="6">
        <v>58</v>
      </c>
      <c r="P159" s="7">
        <v>68.08</v>
      </c>
      <c r="Q159" s="8">
        <f t="shared" si="2"/>
        <v>8.0799999999999983</v>
      </c>
      <c r="R159" s="9">
        <v>0.40200000000000002</v>
      </c>
      <c r="S159" s="10">
        <v>19260</v>
      </c>
      <c r="T159" s="10">
        <v>147</v>
      </c>
      <c r="U159" s="10">
        <v>209</v>
      </c>
      <c r="V159" s="10">
        <v>127</v>
      </c>
      <c r="W159" s="11">
        <v>0.97599999999999998</v>
      </c>
      <c r="X159" s="11">
        <v>6.9999999999999993E-3</v>
      </c>
      <c r="Y159" s="11">
        <v>1.1000000000000001E-2</v>
      </c>
      <c r="Z159" s="11">
        <v>6.0000000000000001E-3</v>
      </c>
      <c r="AA159" s="7">
        <v>1.52</v>
      </c>
      <c r="AB159" s="7">
        <v>300</v>
      </c>
      <c r="AC159" s="6">
        <v>18</v>
      </c>
      <c r="AD159" s="6">
        <v>42</v>
      </c>
      <c r="AE159" s="12" t="s">
        <v>32</v>
      </c>
    </row>
    <row r="160" spans="1:31" hidden="1" x14ac:dyDescent="0.35">
      <c r="A160" s="13">
        <v>100101</v>
      </c>
      <c r="B160" s="14" t="s">
        <v>191</v>
      </c>
      <c r="C160" s="3">
        <v>43628</v>
      </c>
      <c r="D160" s="4">
        <v>49029</v>
      </c>
      <c r="E160" s="5">
        <v>0.36458333333333331</v>
      </c>
      <c r="F160" s="4">
        <v>3319</v>
      </c>
      <c r="G160" s="5">
        <v>0.53125</v>
      </c>
      <c r="H160" s="4">
        <v>3075</v>
      </c>
      <c r="I160" s="5">
        <v>0.72916666666666663</v>
      </c>
      <c r="J160" s="4">
        <v>3985</v>
      </c>
      <c r="K160" s="4">
        <v>26414</v>
      </c>
      <c r="L160" s="4">
        <v>39990</v>
      </c>
      <c r="M160" s="6">
        <v>60</v>
      </c>
      <c r="N160" s="6">
        <v>50</v>
      </c>
      <c r="O160" s="6">
        <v>57</v>
      </c>
      <c r="P160" s="7">
        <v>68.069999999999993</v>
      </c>
      <c r="Q160" s="8">
        <f t="shared" si="2"/>
        <v>8.0699999999999932</v>
      </c>
      <c r="R160" s="9">
        <v>0.36299999999999999</v>
      </c>
      <c r="S160" s="10">
        <v>45832</v>
      </c>
      <c r="T160" s="10">
        <v>731</v>
      </c>
      <c r="U160" s="10">
        <v>924</v>
      </c>
      <c r="V160" s="10">
        <v>808</v>
      </c>
      <c r="W160" s="11">
        <v>0.94900000000000007</v>
      </c>
      <c r="X160" s="11">
        <v>1.4999999999999999E-2</v>
      </c>
      <c r="Y160" s="11">
        <v>1.9E-2</v>
      </c>
      <c r="Z160" s="11">
        <v>1.7000000000000001E-2</v>
      </c>
      <c r="AA160" s="7">
        <v>0.88</v>
      </c>
      <c r="AB160" s="7">
        <v>69.23</v>
      </c>
      <c r="AC160" s="6">
        <v>15.5</v>
      </c>
      <c r="AD160" s="6">
        <v>43</v>
      </c>
      <c r="AE160" s="12" t="s">
        <v>32</v>
      </c>
    </row>
    <row r="161" spans="1:31" hidden="1" x14ac:dyDescent="0.35">
      <c r="A161" s="13">
        <v>101999</v>
      </c>
      <c r="B161" s="14" t="s">
        <v>192</v>
      </c>
      <c r="C161" s="3">
        <v>43718</v>
      </c>
      <c r="D161" s="4">
        <v>35298</v>
      </c>
      <c r="E161" s="5">
        <v>0.375</v>
      </c>
      <c r="F161" s="4">
        <v>2208</v>
      </c>
      <c r="G161" s="5">
        <v>0.54166666666666663</v>
      </c>
      <c r="H161" s="4">
        <v>2471</v>
      </c>
      <c r="I161" s="5">
        <v>0.72916666666666663</v>
      </c>
      <c r="J161" s="4">
        <v>3068</v>
      </c>
      <c r="K161" s="4">
        <v>19447</v>
      </c>
      <c r="L161" s="4">
        <v>28666</v>
      </c>
      <c r="M161" s="6">
        <v>60</v>
      </c>
      <c r="N161" s="6">
        <v>50</v>
      </c>
      <c r="O161" s="6">
        <v>58</v>
      </c>
      <c r="P161" s="7">
        <v>68.06</v>
      </c>
      <c r="Q161" s="8">
        <f t="shared" si="2"/>
        <v>8.0600000000000023</v>
      </c>
      <c r="R161" s="9">
        <v>0.42299999999999999</v>
      </c>
      <c r="S161" s="10">
        <v>33947</v>
      </c>
      <c r="T161" s="10">
        <v>330</v>
      </c>
      <c r="U161" s="10">
        <v>483</v>
      </c>
      <c r="V161" s="10">
        <v>223</v>
      </c>
      <c r="W161" s="11">
        <v>0.97</v>
      </c>
      <c r="X161" s="11">
        <v>9.0000000000000011E-3</v>
      </c>
      <c r="Y161" s="11">
        <v>1.3999999999999999E-2</v>
      </c>
      <c r="Z161" s="11">
        <v>6.0000000000000001E-3</v>
      </c>
      <c r="AA161" s="7">
        <v>1.1499999999999999</v>
      </c>
      <c r="AB161" s="7">
        <v>112.5</v>
      </c>
      <c r="AC161" s="6">
        <v>17.5</v>
      </c>
      <c r="AD161" s="6">
        <v>30</v>
      </c>
      <c r="AE161" s="12" t="s">
        <v>32</v>
      </c>
    </row>
    <row r="162" spans="1:31" hidden="1" x14ac:dyDescent="0.35">
      <c r="A162" s="13">
        <v>100707</v>
      </c>
      <c r="B162" s="14" t="s">
        <v>193</v>
      </c>
      <c r="C162" s="3">
        <v>43754</v>
      </c>
      <c r="D162" s="4">
        <v>34736</v>
      </c>
      <c r="E162" s="5">
        <v>0.375</v>
      </c>
      <c r="F162" s="4">
        <v>2325</v>
      </c>
      <c r="G162" s="5">
        <v>0.53125</v>
      </c>
      <c r="H162" s="4">
        <v>1783</v>
      </c>
      <c r="I162" s="5">
        <v>0.73958333333333337</v>
      </c>
      <c r="J162" s="4">
        <v>2799</v>
      </c>
      <c r="K162" s="4">
        <v>17377</v>
      </c>
      <c r="L162" s="4">
        <v>26849</v>
      </c>
      <c r="M162" s="6">
        <v>60</v>
      </c>
      <c r="N162" s="6">
        <v>50</v>
      </c>
      <c r="O162" s="6">
        <v>59</v>
      </c>
      <c r="P162" s="7">
        <v>68</v>
      </c>
      <c r="Q162" s="8">
        <f t="shared" si="2"/>
        <v>8</v>
      </c>
      <c r="R162" s="9">
        <v>0.38799999999999996</v>
      </c>
      <c r="S162" s="10">
        <v>33897</v>
      </c>
      <c r="T162" s="10">
        <v>192</v>
      </c>
      <c r="U162" s="10">
        <v>308</v>
      </c>
      <c r="V162" s="10">
        <v>225</v>
      </c>
      <c r="W162" s="11">
        <v>0.97900000000000009</v>
      </c>
      <c r="X162" s="11">
        <v>6.0000000000000001E-3</v>
      </c>
      <c r="Y162" s="11">
        <v>9.0000000000000011E-3</v>
      </c>
      <c r="Z162" s="11">
        <v>6.0000000000000001E-3</v>
      </c>
      <c r="AA162" s="7">
        <v>1.2</v>
      </c>
      <c r="AB162" s="7">
        <v>69.23</v>
      </c>
      <c r="AC162" s="6">
        <v>10</v>
      </c>
      <c r="AD162" s="6">
        <v>17</v>
      </c>
      <c r="AE162" s="12" t="s">
        <v>32</v>
      </c>
    </row>
    <row r="163" spans="1:31" hidden="1" x14ac:dyDescent="0.35">
      <c r="A163" s="13">
        <v>103801</v>
      </c>
      <c r="B163" s="14" t="s">
        <v>194</v>
      </c>
      <c r="C163" s="3">
        <v>43622</v>
      </c>
      <c r="D163" s="4">
        <v>26266</v>
      </c>
      <c r="E163" s="5">
        <v>0.375</v>
      </c>
      <c r="F163" s="4">
        <v>2029</v>
      </c>
      <c r="G163" s="5">
        <v>0.55208333333333337</v>
      </c>
      <c r="H163" s="4">
        <v>1747</v>
      </c>
      <c r="I163" s="5">
        <v>0.71875</v>
      </c>
      <c r="J163" s="4">
        <v>2317</v>
      </c>
      <c r="K163" s="4">
        <v>14460</v>
      </c>
      <c r="L163" s="4">
        <v>21036</v>
      </c>
      <c r="M163" s="6">
        <v>60</v>
      </c>
      <c r="N163" s="6">
        <v>50</v>
      </c>
      <c r="O163" s="6">
        <v>57</v>
      </c>
      <c r="P163" s="7">
        <v>67.95</v>
      </c>
      <c r="Q163" s="8">
        <f t="shared" si="2"/>
        <v>7.9500000000000028</v>
      </c>
      <c r="R163" s="9">
        <v>0.36200000000000004</v>
      </c>
      <c r="S163" s="10">
        <v>25535</v>
      </c>
      <c r="T163" s="10">
        <v>233</v>
      </c>
      <c r="U163" s="10">
        <v>178</v>
      </c>
      <c r="V163" s="10">
        <v>89</v>
      </c>
      <c r="W163" s="11">
        <v>0.98099999999999998</v>
      </c>
      <c r="X163" s="11">
        <v>9.0000000000000011E-3</v>
      </c>
      <c r="Y163" s="11">
        <v>6.9999999999999993E-3</v>
      </c>
      <c r="Z163" s="11">
        <v>3.0000000000000001E-3</v>
      </c>
      <c r="AA163" s="7">
        <v>1.5</v>
      </c>
      <c r="AB163" s="7">
        <v>112.5</v>
      </c>
      <c r="AC163" s="6">
        <v>17.5</v>
      </c>
      <c r="AD163" s="6">
        <v>44</v>
      </c>
      <c r="AE163" s="12" t="s">
        <v>32</v>
      </c>
    </row>
    <row r="164" spans="1:31" hidden="1" x14ac:dyDescent="0.35">
      <c r="A164" s="13">
        <v>100703</v>
      </c>
      <c r="B164" s="14" t="s">
        <v>195</v>
      </c>
      <c r="C164" s="3">
        <v>43754</v>
      </c>
      <c r="D164" s="4">
        <v>5781</v>
      </c>
      <c r="E164" s="5">
        <v>0.35416666666666669</v>
      </c>
      <c r="F164" s="4">
        <v>577</v>
      </c>
      <c r="G164" s="5">
        <v>0.5625</v>
      </c>
      <c r="H164" s="4">
        <v>272</v>
      </c>
      <c r="I164" s="5">
        <v>0.72916666666666663</v>
      </c>
      <c r="J164" s="4">
        <v>661</v>
      </c>
      <c r="K164" s="4">
        <v>3505</v>
      </c>
      <c r="L164" s="4">
        <v>5077</v>
      </c>
      <c r="M164" s="6">
        <v>80</v>
      </c>
      <c r="N164" s="6">
        <v>70</v>
      </c>
      <c r="O164" s="6">
        <v>77</v>
      </c>
      <c r="P164" s="7">
        <v>87.92</v>
      </c>
      <c r="Q164" s="8">
        <f t="shared" si="2"/>
        <v>7.9200000000000017</v>
      </c>
      <c r="R164" s="9">
        <v>0.36200000000000004</v>
      </c>
      <c r="S164" s="10">
        <v>5578</v>
      </c>
      <c r="T164" s="10">
        <v>49</v>
      </c>
      <c r="U164" s="10">
        <v>75</v>
      </c>
      <c r="V164" s="10">
        <v>54</v>
      </c>
      <c r="W164" s="11">
        <v>0.96900000000000008</v>
      </c>
      <c r="X164" s="11">
        <v>9.0000000000000011E-3</v>
      </c>
      <c r="Y164" s="11">
        <v>1.3000000000000001E-2</v>
      </c>
      <c r="Z164" s="11">
        <v>9.0000000000000011E-3</v>
      </c>
      <c r="AA164" s="7">
        <v>4.79</v>
      </c>
      <c r="AB164" s="7">
        <v>900</v>
      </c>
      <c r="AC164" s="6">
        <v>8</v>
      </c>
      <c r="AD164" s="6">
        <v>13.5</v>
      </c>
      <c r="AE164" s="12" t="s">
        <v>32</v>
      </c>
    </row>
    <row r="165" spans="1:31" hidden="1" x14ac:dyDescent="0.35">
      <c r="A165" s="13">
        <v>101310</v>
      </c>
      <c r="B165" s="20" t="s">
        <v>196</v>
      </c>
      <c r="C165" s="3">
        <v>43760</v>
      </c>
      <c r="D165" s="4">
        <v>31293</v>
      </c>
      <c r="E165" s="5">
        <v>0.36458333333333331</v>
      </c>
      <c r="F165" s="4">
        <v>2849</v>
      </c>
      <c r="G165" s="5">
        <v>0.58333333333333337</v>
      </c>
      <c r="H165" s="4">
        <v>1583</v>
      </c>
      <c r="I165" s="5">
        <v>0.75</v>
      </c>
      <c r="J165" s="4">
        <v>2816</v>
      </c>
      <c r="K165" s="4">
        <v>17319</v>
      </c>
      <c r="L165" s="4">
        <v>25637</v>
      </c>
      <c r="M165" s="6">
        <v>60</v>
      </c>
      <c r="N165" s="6">
        <v>50</v>
      </c>
      <c r="O165" s="6">
        <v>55</v>
      </c>
      <c r="P165" s="7">
        <v>67.709999999999994</v>
      </c>
      <c r="Q165" s="8">
        <f t="shared" si="2"/>
        <v>7.7099999999999937</v>
      </c>
      <c r="R165" s="9">
        <v>0.315</v>
      </c>
      <c r="S165" s="10">
        <v>28810</v>
      </c>
      <c r="T165" s="10">
        <v>506</v>
      </c>
      <c r="U165" s="10">
        <v>532</v>
      </c>
      <c r="V165" s="10">
        <v>887</v>
      </c>
      <c r="W165" s="11">
        <v>0.93700000000000006</v>
      </c>
      <c r="X165" s="11">
        <v>1.6E-2</v>
      </c>
      <c r="Y165" s="11">
        <v>1.7000000000000001E-2</v>
      </c>
      <c r="Z165" s="11">
        <v>2.8999999999999998E-2</v>
      </c>
      <c r="AA165" s="7">
        <v>1.1399999999999999</v>
      </c>
      <c r="AB165" s="7">
        <v>60</v>
      </c>
      <c r="AC165" s="6">
        <v>12</v>
      </c>
      <c r="AD165" s="6">
        <v>22.5</v>
      </c>
      <c r="AE165" s="12" t="s">
        <v>35</v>
      </c>
    </row>
    <row r="166" spans="1:31" hidden="1" x14ac:dyDescent="0.35">
      <c r="A166" s="13">
        <v>100116</v>
      </c>
      <c r="B166" s="14" t="s">
        <v>197</v>
      </c>
      <c r="C166" s="3">
        <v>43747</v>
      </c>
      <c r="D166" s="4">
        <v>16655</v>
      </c>
      <c r="E166" s="5">
        <v>0.34375</v>
      </c>
      <c r="F166" s="4">
        <v>1060</v>
      </c>
      <c r="G166" s="5">
        <v>0.58333333333333337</v>
      </c>
      <c r="H166" s="4">
        <v>830</v>
      </c>
      <c r="I166" s="5">
        <v>0.75</v>
      </c>
      <c r="J166" s="4">
        <v>1640</v>
      </c>
      <c r="K166" s="4">
        <v>8401</v>
      </c>
      <c r="L166" s="4">
        <v>13113</v>
      </c>
      <c r="M166" s="6">
        <v>80</v>
      </c>
      <c r="N166" s="6">
        <v>70</v>
      </c>
      <c r="O166" s="6">
        <v>75</v>
      </c>
      <c r="P166" s="7">
        <v>87.43</v>
      </c>
      <c r="Q166" s="8">
        <f t="shared" si="2"/>
        <v>7.4300000000000068</v>
      </c>
      <c r="R166" s="9">
        <v>0.312</v>
      </c>
      <c r="S166" s="10">
        <v>15634</v>
      </c>
      <c r="T166" s="10">
        <v>189</v>
      </c>
      <c r="U166" s="10">
        <v>329</v>
      </c>
      <c r="V166" s="10">
        <v>355</v>
      </c>
      <c r="W166" s="11">
        <v>0.94700000000000006</v>
      </c>
      <c r="X166" s="11">
        <v>1.1000000000000001E-2</v>
      </c>
      <c r="Y166" s="11">
        <v>0.02</v>
      </c>
      <c r="Z166" s="11">
        <v>2.2000000000000002E-2</v>
      </c>
      <c r="AA166" s="7">
        <v>2.0499999999999998</v>
      </c>
      <c r="AB166" s="7">
        <v>100</v>
      </c>
      <c r="AC166" s="6">
        <v>8.5</v>
      </c>
      <c r="AD166" s="6">
        <v>26</v>
      </c>
      <c r="AE166" s="12" t="s">
        <v>32</v>
      </c>
    </row>
    <row r="167" spans="1:31" hidden="1" x14ac:dyDescent="0.35">
      <c r="A167" s="13">
        <v>100814</v>
      </c>
      <c r="B167" s="14" t="s">
        <v>198</v>
      </c>
      <c r="C167" s="3">
        <v>43809</v>
      </c>
      <c r="D167" s="4">
        <v>17322</v>
      </c>
      <c r="E167" s="5">
        <v>0.35416666666666669</v>
      </c>
      <c r="F167" s="4">
        <v>1650</v>
      </c>
      <c r="G167" s="5">
        <v>0.58333333333333337</v>
      </c>
      <c r="H167" s="4">
        <v>862</v>
      </c>
      <c r="I167" s="5">
        <v>0.72916666666666663</v>
      </c>
      <c r="J167" s="4">
        <v>1738</v>
      </c>
      <c r="K167" s="4">
        <v>9912</v>
      </c>
      <c r="L167" s="4">
        <v>14178</v>
      </c>
      <c r="M167" s="6">
        <v>70</v>
      </c>
      <c r="N167" s="6">
        <v>60</v>
      </c>
      <c r="O167" s="6">
        <v>65</v>
      </c>
      <c r="P167" s="7">
        <v>77.42</v>
      </c>
      <c r="Q167" s="8">
        <f t="shared" si="2"/>
        <v>7.4200000000000017</v>
      </c>
      <c r="R167" s="9">
        <v>0.32600000000000001</v>
      </c>
      <c r="S167" s="10">
        <v>15484</v>
      </c>
      <c r="T167" s="10">
        <v>715</v>
      </c>
      <c r="U167" s="10">
        <v>397</v>
      </c>
      <c r="V167" s="10">
        <v>460</v>
      </c>
      <c r="W167" s="11">
        <v>0.90799999999999992</v>
      </c>
      <c r="X167" s="11">
        <v>4.2000000000000003E-2</v>
      </c>
      <c r="Y167" s="11">
        <v>2.3E-2</v>
      </c>
      <c r="Z167" s="11">
        <v>2.7000000000000003E-2</v>
      </c>
      <c r="AA167" s="7">
        <v>1.84</v>
      </c>
      <c r="AB167" s="7">
        <v>69.23</v>
      </c>
      <c r="AC167" s="6">
        <v>0</v>
      </c>
      <c r="AD167" s="6">
        <v>7</v>
      </c>
      <c r="AE167" s="12" t="s">
        <v>32</v>
      </c>
    </row>
    <row r="168" spans="1:31" hidden="1" x14ac:dyDescent="0.35">
      <c r="A168" s="13">
        <v>100506</v>
      </c>
      <c r="B168" s="14" t="s">
        <v>199</v>
      </c>
      <c r="C168" s="3">
        <v>43713</v>
      </c>
      <c r="D168" s="4">
        <v>36567</v>
      </c>
      <c r="E168" s="5">
        <v>0.35416666666666669</v>
      </c>
      <c r="F168" s="4">
        <v>3291</v>
      </c>
      <c r="G168" s="5">
        <v>0.54166666666666663</v>
      </c>
      <c r="H168" s="4">
        <v>1779</v>
      </c>
      <c r="I168" s="5">
        <v>0.72916666666666663</v>
      </c>
      <c r="J168" s="4">
        <v>3497</v>
      </c>
      <c r="K168" s="4">
        <v>21114</v>
      </c>
      <c r="L168" s="4">
        <v>30827</v>
      </c>
      <c r="M168" s="6">
        <v>80</v>
      </c>
      <c r="N168" s="6">
        <v>70</v>
      </c>
      <c r="O168" s="6">
        <v>73</v>
      </c>
      <c r="P168" s="7">
        <v>87.35</v>
      </c>
      <c r="Q168" s="8">
        <f t="shared" si="2"/>
        <v>7.3499999999999943</v>
      </c>
      <c r="R168" s="9">
        <v>0.30599999999999999</v>
      </c>
      <c r="S168" s="10">
        <v>34442</v>
      </c>
      <c r="T168" s="10">
        <v>518</v>
      </c>
      <c r="U168" s="10">
        <v>600</v>
      </c>
      <c r="V168" s="10">
        <v>506</v>
      </c>
      <c r="W168" s="11">
        <v>0.95499999999999996</v>
      </c>
      <c r="X168" s="11">
        <v>1.3999999999999999E-2</v>
      </c>
      <c r="Y168" s="11">
        <v>1.7000000000000001E-2</v>
      </c>
      <c r="Z168" s="11">
        <v>1.3999999999999999E-2</v>
      </c>
      <c r="AA168" s="7">
        <v>0.98</v>
      </c>
      <c r="AB168" s="7">
        <v>225</v>
      </c>
      <c r="AC168" s="6">
        <v>15.5</v>
      </c>
      <c r="AD168" s="6">
        <v>36</v>
      </c>
      <c r="AE168" s="12" t="s">
        <v>32</v>
      </c>
    </row>
    <row r="169" spans="1:31" hidden="1" x14ac:dyDescent="0.35">
      <c r="A169" s="13">
        <v>100403</v>
      </c>
      <c r="B169" s="14" t="s">
        <v>200</v>
      </c>
      <c r="C169" s="3">
        <v>43809</v>
      </c>
      <c r="D169" s="4">
        <v>17358</v>
      </c>
      <c r="E169" s="5">
        <v>0.34375</v>
      </c>
      <c r="F169" s="4">
        <v>1170</v>
      </c>
      <c r="G169" s="5">
        <v>0.58333333333333337</v>
      </c>
      <c r="H169" s="4">
        <v>871</v>
      </c>
      <c r="I169" s="5">
        <v>0.73958333333333337</v>
      </c>
      <c r="J169" s="4">
        <v>1463</v>
      </c>
      <c r="K169" s="4">
        <v>8668</v>
      </c>
      <c r="L169" s="4">
        <v>13183</v>
      </c>
      <c r="M169" s="6">
        <v>70</v>
      </c>
      <c r="N169" s="6">
        <v>60</v>
      </c>
      <c r="O169" s="6">
        <v>67</v>
      </c>
      <c r="P169" s="7">
        <v>77.34</v>
      </c>
      <c r="Q169" s="8">
        <f t="shared" si="2"/>
        <v>7.3400000000000034</v>
      </c>
      <c r="R169" s="9">
        <v>0.34200000000000003</v>
      </c>
      <c r="S169" s="10">
        <v>16899</v>
      </c>
      <c r="T169" s="10">
        <v>159</v>
      </c>
      <c r="U169" s="10">
        <v>108</v>
      </c>
      <c r="V169" s="10">
        <v>116</v>
      </c>
      <c r="W169" s="11">
        <v>0.97799999999999998</v>
      </c>
      <c r="X169" s="11">
        <v>9.0000000000000011E-3</v>
      </c>
      <c r="Y169" s="11">
        <v>6.0000000000000001E-3</v>
      </c>
      <c r="Z169" s="11">
        <v>6.9999999999999993E-3</v>
      </c>
      <c r="AA169" s="7">
        <v>2.4</v>
      </c>
      <c r="AB169" s="7">
        <v>75</v>
      </c>
      <c r="AC169" s="6">
        <v>0</v>
      </c>
      <c r="AD169" s="6">
        <v>7</v>
      </c>
      <c r="AE169" s="12" t="s">
        <v>32</v>
      </c>
    </row>
    <row r="170" spans="1:31" hidden="1" x14ac:dyDescent="0.35">
      <c r="A170" s="13">
        <v>103807</v>
      </c>
      <c r="B170" s="14" t="s">
        <v>201</v>
      </c>
      <c r="C170" s="3">
        <v>43622</v>
      </c>
      <c r="D170" s="4">
        <v>25539</v>
      </c>
      <c r="E170" s="5">
        <v>0.36458333333333331</v>
      </c>
      <c r="F170" s="4">
        <v>2084</v>
      </c>
      <c r="G170" s="5">
        <v>0.55208333333333337</v>
      </c>
      <c r="H170" s="4">
        <v>1623</v>
      </c>
      <c r="I170" s="5">
        <v>0.71875</v>
      </c>
      <c r="J170" s="4">
        <v>2128</v>
      </c>
      <c r="K170" s="4">
        <v>14020</v>
      </c>
      <c r="L170" s="4">
        <v>20416</v>
      </c>
      <c r="M170" s="6">
        <v>60</v>
      </c>
      <c r="N170" s="6">
        <v>50</v>
      </c>
      <c r="O170" s="6">
        <v>57</v>
      </c>
      <c r="P170" s="7">
        <v>67.260000000000005</v>
      </c>
      <c r="Q170" s="8">
        <f t="shared" si="2"/>
        <v>7.2600000000000051</v>
      </c>
      <c r="R170" s="9">
        <v>0.35200000000000004</v>
      </c>
      <c r="S170" s="10">
        <v>24760</v>
      </c>
      <c r="T170" s="10">
        <v>255</v>
      </c>
      <c r="U170" s="10">
        <v>211</v>
      </c>
      <c r="V170" s="10">
        <v>108</v>
      </c>
      <c r="W170" s="11">
        <v>0.97699999999999998</v>
      </c>
      <c r="X170" s="11">
        <v>0.01</v>
      </c>
      <c r="Y170" s="11">
        <v>8.0000000000000002E-3</v>
      </c>
      <c r="Z170" s="11">
        <v>4.0000000000000001E-3</v>
      </c>
      <c r="AA170" s="7">
        <v>1.64</v>
      </c>
      <c r="AB170" s="7">
        <v>300</v>
      </c>
      <c r="AC170" s="6">
        <v>18</v>
      </c>
      <c r="AD170" s="6">
        <v>43.5</v>
      </c>
      <c r="AE170" s="12" t="s">
        <v>32</v>
      </c>
    </row>
    <row r="171" spans="1:31" hidden="1" x14ac:dyDescent="0.35">
      <c r="A171" s="13">
        <v>103817</v>
      </c>
      <c r="B171" s="14" t="s">
        <v>202</v>
      </c>
      <c r="C171" s="3">
        <v>43622</v>
      </c>
      <c r="D171" s="4">
        <v>27187</v>
      </c>
      <c r="E171" s="5">
        <v>0.375</v>
      </c>
      <c r="F171" s="4">
        <v>1649</v>
      </c>
      <c r="G171" s="5">
        <v>0.5625</v>
      </c>
      <c r="H171" s="4">
        <v>1627</v>
      </c>
      <c r="I171" s="5">
        <v>0.71875</v>
      </c>
      <c r="J171" s="4">
        <v>2545</v>
      </c>
      <c r="K171" s="4">
        <v>14687</v>
      </c>
      <c r="L171" s="4">
        <v>21916</v>
      </c>
      <c r="M171" s="6">
        <v>60</v>
      </c>
      <c r="N171" s="6">
        <v>50</v>
      </c>
      <c r="O171" s="6">
        <v>56</v>
      </c>
      <c r="P171" s="7">
        <v>67.099999999999994</v>
      </c>
      <c r="Q171" s="8">
        <f t="shared" si="2"/>
        <v>7.0999999999999943</v>
      </c>
      <c r="R171" s="9">
        <v>0.33500000000000002</v>
      </c>
      <c r="S171" s="10">
        <v>26161</v>
      </c>
      <c r="T171" s="10">
        <v>237</v>
      </c>
      <c r="U171" s="10">
        <v>292</v>
      </c>
      <c r="V171" s="10">
        <v>211</v>
      </c>
      <c r="W171" s="11">
        <v>0.97199999999999998</v>
      </c>
      <c r="X171" s="11">
        <v>9.0000000000000011E-3</v>
      </c>
      <c r="Y171" s="11">
        <v>1.1000000000000001E-2</v>
      </c>
      <c r="Z171" s="11">
        <v>8.0000000000000002E-3</v>
      </c>
      <c r="AA171" s="7">
        <v>1.34</v>
      </c>
      <c r="AB171" s="7">
        <v>300</v>
      </c>
      <c r="AC171" s="6">
        <v>17</v>
      </c>
      <c r="AD171" s="6">
        <v>45</v>
      </c>
      <c r="AE171" s="12" t="s">
        <v>32</v>
      </c>
    </row>
    <row r="172" spans="1:31" hidden="1" x14ac:dyDescent="0.35">
      <c r="A172" s="13">
        <v>100513</v>
      </c>
      <c r="B172" s="14" t="s">
        <v>203</v>
      </c>
      <c r="C172" s="3">
        <v>43725</v>
      </c>
      <c r="D172" s="4">
        <v>51240</v>
      </c>
      <c r="E172" s="5">
        <v>0.36458333333333331</v>
      </c>
      <c r="F172" s="4">
        <v>3790</v>
      </c>
      <c r="G172" s="5">
        <v>0.5625</v>
      </c>
      <c r="H172" s="4">
        <v>2571</v>
      </c>
      <c r="I172" s="5">
        <v>0.75</v>
      </c>
      <c r="J172" s="4">
        <v>4310</v>
      </c>
      <c r="K172" s="4">
        <v>26559</v>
      </c>
      <c r="L172" s="4">
        <v>40531</v>
      </c>
      <c r="M172" s="6">
        <v>70</v>
      </c>
      <c r="N172" s="6">
        <v>60</v>
      </c>
      <c r="O172" s="6">
        <v>65</v>
      </c>
      <c r="P172" s="7">
        <v>77.08</v>
      </c>
      <c r="Q172" s="8">
        <f t="shared" si="2"/>
        <v>7.0799999999999983</v>
      </c>
      <c r="R172" s="9">
        <v>0.30399999999999999</v>
      </c>
      <c r="S172" s="10">
        <v>49339</v>
      </c>
      <c r="T172" s="10">
        <v>603</v>
      </c>
      <c r="U172" s="10">
        <v>484</v>
      </c>
      <c r="V172" s="10">
        <v>517</v>
      </c>
      <c r="W172" s="11">
        <v>0.96900000000000008</v>
      </c>
      <c r="X172" s="11">
        <v>1.2E-2</v>
      </c>
      <c r="Y172" s="11">
        <v>0.01</v>
      </c>
      <c r="Z172" s="11">
        <v>0.01</v>
      </c>
      <c r="AA172" s="7">
        <v>0.81</v>
      </c>
      <c r="AB172" s="7">
        <v>34.619999999999997</v>
      </c>
      <c r="AC172" s="6">
        <v>16.5</v>
      </c>
      <c r="AD172" s="6">
        <v>36</v>
      </c>
      <c r="AE172" s="12" t="s">
        <v>32</v>
      </c>
    </row>
    <row r="173" spans="1:31" hidden="1" x14ac:dyDescent="0.35">
      <c r="A173" s="13">
        <v>102005</v>
      </c>
      <c r="B173" s="14" t="s">
        <v>204</v>
      </c>
      <c r="C173" s="3">
        <v>43718</v>
      </c>
      <c r="D173" s="4">
        <v>30603</v>
      </c>
      <c r="E173" s="5">
        <v>0.36458333333333331</v>
      </c>
      <c r="F173" s="4">
        <v>2284</v>
      </c>
      <c r="G173" s="5">
        <v>0.54166666666666663</v>
      </c>
      <c r="H173" s="4">
        <v>1932</v>
      </c>
      <c r="I173" s="5">
        <v>0.73958333333333337</v>
      </c>
      <c r="J173" s="4">
        <v>2685</v>
      </c>
      <c r="K173" s="4">
        <v>17030</v>
      </c>
      <c r="L173" s="4">
        <v>25061</v>
      </c>
      <c r="M173" s="6">
        <v>60</v>
      </c>
      <c r="N173" s="6">
        <v>50</v>
      </c>
      <c r="O173" s="6">
        <v>57</v>
      </c>
      <c r="P173" s="7">
        <v>66.98</v>
      </c>
      <c r="Q173" s="8">
        <f t="shared" si="2"/>
        <v>6.980000000000004</v>
      </c>
      <c r="R173" s="9">
        <v>0.318</v>
      </c>
      <c r="S173" s="10">
        <v>29385</v>
      </c>
      <c r="T173" s="10">
        <v>348</v>
      </c>
      <c r="U173" s="10">
        <v>293</v>
      </c>
      <c r="V173" s="10">
        <v>290</v>
      </c>
      <c r="W173" s="11">
        <v>0.96900000000000008</v>
      </c>
      <c r="X173" s="11">
        <v>1.1000000000000001E-2</v>
      </c>
      <c r="Y173" s="11">
        <v>0.01</v>
      </c>
      <c r="Z173" s="11">
        <v>0.01</v>
      </c>
      <c r="AA173" s="7">
        <v>1.31</v>
      </c>
      <c r="AB173" s="7">
        <v>150</v>
      </c>
      <c r="AC173" s="6">
        <v>16.5</v>
      </c>
      <c r="AD173" s="6">
        <v>34.5</v>
      </c>
      <c r="AE173" s="12" t="s">
        <v>32</v>
      </c>
    </row>
    <row r="174" spans="1:31" hidden="1" x14ac:dyDescent="0.35">
      <c r="A174" s="13">
        <v>100710</v>
      </c>
      <c r="B174" s="19" t="s">
        <v>205</v>
      </c>
      <c r="C174" s="3">
        <v>43761</v>
      </c>
      <c r="D174" s="4">
        <v>32490</v>
      </c>
      <c r="E174" s="5">
        <v>0.35416666666666669</v>
      </c>
      <c r="F174" s="4">
        <v>2895</v>
      </c>
      <c r="G174" s="5">
        <v>0.51041666666666663</v>
      </c>
      <c r="H174" s="4">
        <v>1271</v>
      </c>
      <c r="I174" s="5">
        <v>0.75</v>
      </c>
      <c r="J174" s="4">
        <v>3121</v>
      </c>
      <c r="K174" s="4">
        <v>17419</v>
      </c>
      <c r="L174" s="4">
        <v>26473</v>
      </c>
      <c r="M174" s="6">
        <v>80</v>
      </c>
      <c r="N174" s="6">
        <v>70</v>
      </c>
      <c r="O174" s="6">
        <v>71</v>
      </c>
      <c r="P174" s="7">
        <v>86.82</v>
      </c>
      <c r="Q174" s="8">
        <f t="shared" si="2"/>
        <v>6.8199999999999932</v>
      </c>
      <c r="R174" s="9">
        <v>0.28499999999999998</v>
      </c>
      <c r="S174" s="10">
        <v>31305</v>
      </c>
      <c r="T174" s="10">
        <v>273</v>
      </c>
      <c r="U174" s="10">
        <v>396</v>
      </c>
      <c r="V174" s="10">
        <v>442</v>
      </c>
      <c r="W174" s="11">
        <v>0.96599999999999997</v>
      </c>
      <c r="X174" s="11">
        <v>8.0000000000000002E-3</v>
      </c>
      <c r="Y174" s="11">
        <v>1.2E-2</v>
      </c>
      <c r="Z174" s="11">
        <v>1.3999999999999999E-2</v>
      </c>
      <c r="AA174" s="7">
        <v>1.0900000000000001</v>
      </c>
      <c r="AB174" s="7">
        <v>81.819999999999993</v>
      </c>
      <c r="AC174" s="6">
        <v>9.5</v>
      </c>
      <c r="AD174" s="6">
        <v>18</v>
      </c>
      <c r="AE174" s="12" t="s">
        <v>32</v>
      </c>
    </row>
    <row r="175" spans="1:31" hidden="1" x14ac:dyDescent="0.35">
      <c r="A175" s="13">
        <v>100604</v>
      </c>
      <c r="B175" s="14" t="s">
        <v>206</v>
      </c>
      <c r="C175" s="3">
        <v>43754</v>
      </c>
      <c r="D175" s="4">
        <v>15478</v>
      </c>
      <c r="E175" s="5">
        <v>0.35416666666666669</v>
      </c>
      <c r="F175" s="4">
        <v>1242</v>
      </c>
      <c r="G175" s="5">
        <v>0.46875</v>
      </c>
      <c r="H175" s="4">
        <v>661</v>
      </c>
      <c r="I175" s="5">
        <v>0.73958333333333337</v>
      </c>
      <c r="J175" s="4">
        <v>1457</v>
      </c>
      <c r="K175" s="4">
        <v>8222</v>
      </c>
      <c r="L175" s="4">
        <v>12682</v>
      </c>
      <c r="M175" s="6">
        <v>80</v>
      </c>
      <c r="N175" s="6">
        <v>70</v>
      </c>
      <c r="O175" s="6">
        <v>74</v>
      </c>
      <c r="P175" s="7">
        <v>86.74</v>
      </c>
      <c r="Q175" s="8">
        <f t="shared" si="2"/>
        <v>6.7399999999999949</v>
      </c>
      <c r="R175" s="9">
        <v>0.27100000000000002</v>
      </c>
      <c r="S175" s="10">
        <v>14933</v>
      </c>
      <c r="T175" s="10">
        <v>108</v>
      </c>
      <c r="U175" s="10">
        <v>136</v>
      </c>
      <c r="V175" s="10">
        <v>235</v>
      </c>
      <c r="W175" s="11">
        <v>0.96900000000000008</v>
      </c>
      <c r="X175" s="11">
        <v>6.9999999999999993E-3</v>
      </c>
      <c r="Y175" s="11">
        <v>9.0000000000000011E-3</v>
      </c>
      <c r="Z175" s="11">
        <v>1.4999999999999999E-2</v>
      </c>
      <c r="AA175" s="7">
        <v>2.36</v>
      </c>
      <c r="AB175" s="7">
        <v>225</v>
      </c>
      <c r="AC175" s="6">
        <v>10.5</v>
      </c>
      <c r="AD175" s="6">
        <v>16.5</v>
      </c>
      <c r="AE175" s="12" t="s">
        <v>32</v>
      </c>
    </row>
    <row r="176" spans="1:31" hidden="1" x14ac:dyDescent="0.35">
      <c r="A176" s="13">
        <v>100300</v>
      </c>
      <c r="B176" s="14" t="s">
        <v>207</v>
      </c>
      <c r="C176" s="3">
        <v>43720</v>
      </c>
      <c r="D176" s="4">
        <v>45085</v>
      </c>
      <c r="E176" s="5">
        <v>0.36458333333333331</v>
      </c>
      <c r="F176" s="4">
        <v>3422</v>
      </c>
      <c r="G176" s="5">
        <v>0.54166666666666663</v>
      </c>
      <c r="H176" s="4">
        <v>2944</v>
      </c>
      <c r="I176" s="5">
        <v>0.75</v>
      </c>
      <c r="J176" s="4">
        <v>3562</v>
      </c>
      <c r="K176" s="4">
        <v>24146</v>
      </c>
      <c r="L176" s="4">
        <v>36231</v>
      </c>
      <c r="M176" s="6">
        <v>60</v>
      </c>
      <c r="N176" s="6">
        <v>50</v>
      </c>
      <c r="O176" s="6">
        <v>54</v>
      </c>
      <c r="P176" s="7">
        <v>66.67</v>
      </c>
      <c r="Q176" s="8">
        <f t="shared" si="2"/>
        <v>6.6700000000000017</v>
      </c>
      <c r="R176" s="9">
        <v>0.28199999999999997</v>
      </c>
      <c r="S176" s="10">
        <v>43237</v>
      </c>
      <c r="T176" s="10">
        <v>343</v>
      </c>
      <c r="U176" s="10">
        <v>692</v>
      </c>
      <c r="V176" s="10">
        <v>540</v>
      </c>
      <c r="W176" s="11">
        <v>0.96499999999999997</v>
      </c>
      <c r="X176" s="11">
        <v>8.0000000000000002E-3</v>
      </c>
      <c r="Y176" s="11">
        <v>1.4999999999999999E-2</v>
      </c>
      <c r="Z176" s="11">
        <v>1.2E-2</v>
      </c>
      <c r="AA176" s="7">
        <v>0.93</v>
      </c>
      <c r="AB176" s="7">
        <v>64.290000000000006</v>
      </c>
      <c r="AC176" s="6">
        <v>19</v>
      </c>
      <c r="AD176" s="6">
        <v>29</v>
      </c>
      <c r="AE176" s="12" t="s">
        <v>32</v>
      </c>
    </row>
    <row r="177" spans="1:31" hidden="1" x14ac:dyDescent="0.35">
      <c r="A177" s="13">
        <v>100111</v>
      </c>
      <c r="B177" s="14" t="s">
        <v>208</v>
      </c>
      <c r="C177" s="3">
        <v>43747</v>
      </c>
      <c r="D177" s="4">
        <v>8254</v>
      </c>
      <c r="E177" s="5">
        <v>0.36458333333333331</v>
      </c>
      <c r="F177" s="4">
        <v>734</v>
      </c>
      <c r="G177" s="5">
        <v>0.57291666666666663</v>
      </c>
      <c r="H177" s="4">
        <v>444</v>
      </c>
      <c r="I177" s="5">
        <v>0.73958333333333337</v>
      </c>
      <c r="J177" s="4">
        <v>941</v>
      </c>
      <c r="K177" s="4">
        <v>5023</v>
      </c>
      <c r="L177" s="4">
        <v>7168</v>
      </c>
      <c r="M177" s="6">
        <v>80</v>
      </c>
      <c r="N177" s="6">
        <v>70</v>
      </c>
      <c r="O177" s="6">
        <v>77</v>
      </c>
      <c r="P177" s="7">
        <v>86.59</v>
      </c>
      <c r="Q177" s="8">
        <f t="shared" si="2"/>
        <v>6.5900000000000034</v>
      </c>
      <c r="R177" s="9">
        <v>0.315</v>
      </c>
      <c r="S177" s="10">
        <v>7845</v>
      </c>
      <c r="T177" s="10">
        <v>87</v>
      </c>
      <c r="U177" s="10">
        <v>132</v>
      </c>
      <c r="V177" s="10">
        <v>140</v>
      </c>
      <c r="W177" s="11">
        <v>0.95599999999999996</v>
      </c>
      <c r="X177" s="11">
        <v>1.1000000000000001E-2</v>
      </c>
      <c r="Y177" s="11">
        <v>1.6E-2</v>
      </c>
      <c r="Z177" s="11">
        <v>1.7000000000000001E-2</v>
      </c>
      <c r="AA177" s="7">
        <v>3.63</v>
      </c>
      <c r="AB177" s="7">
        <v>900</v>
      </c>
      <c r="AC177" s="6">
        <v>8</v>
      </c>
      <c r="AD177" s="6">
        <v>26.5</v>
      </c>
      <c r="AE177" s="12" t="s">
        <v>32</v>
      </c>
    </row>
    <row r="178" spans="1:31" hidden="1" x14ac:dyDescent="0.35">
      <c r="A178" s="13">
        <v>102506</v>
      </c>
      <c r="B178" s="14" t="s">
        <v>209</v>
      </c>
      <c r="C178" s="3">
        <v>43811</v>
      </c>
      <c r="D178" s="4">
        <v>25051</v>
      </c>
      <c r="E178" s="5">
        <v>0.36458333333333331</v>
      </c>
      <c r="F178" s="4">
        <v>1693</v>
      </c>
      <c r="G178" s="5">
        <v>0.5625</v>
      </c>
      <c r="H178" s="4">
        <v>1691</v>
      </c>
      <c r="I178" s="5">
        <v>0.72916666666666663</v>
      </c>
      <c r="J178" s="4">
        <v>2017</v>
      </c>
      <c r="K178" s="4">
        <v>13189</v>
      </c>
      <c r="L178" s="4">
        <v>20172</v>
      </c>
      <c r="M178" s="6">
        <v>70</v>
      </c>
      <c r="N178" s="6">
        <v>60</v>
      </c>
      <c r="O178" s="6">
        <v>63</v>
      </c>
      <c r="P178" s="7">
        <v>76.5</v>
      </c>
      <c r="Q178" s="8">
        <f t="shared" si="2"/>
        <v>6.5</v>
      </c>
      <c r="R178" s="9">
        <v>0.26899999999999996</v>
      </c>
      <c r="S178" s="10">
        <v>21175</v>
      </c>
      <c r="T178" s="10">
        <v>1053</v>
      </c>
      <c r="U178" s="10">
        <v>715</v>
      </c>
      <c r="V178" s="10">
        <v>1473</v>
      </c>
      <c r="W178" s="11">
        <v>0.86699999999999999</v>
      </c>
      <c r="X178" s="11">
        <v>4.2999999999999997E-2</v>
      </c>
      <c r="Y178" s="11">
        <v>2.8999999999999998E-2</v>
      </c>
      <c r="Z178" s="11">
        <v>0.06</v>
      </c>
      <c r="AA178" s="7">
        <v>1.69</v>
      </c>
      <c r="AB178" s="7">
        <v>24.32</v>
      </c>
      <c r="AC178" s="6">
        <v>0.5</v>
      </c>
      <c r="AD178" s="6">
        <v>9</v>
      </c>
      <c r="AE178" s="12" t="s">
        <v>32</v>
      </c>
    </row>
    <row r="179" spans="1:31" hidden="1" x14ac:dyDescent="0.35">
      <c r="A179" s="13">
        <v>101003</v>
      </c>
      <c r="B179" s="14" t="s">
        <v>210</v>
      </c>
      <c r="C179" s="3">
        <v>43797</v>
      </c>
      <c r="D179" s="4">
        <v>9681</v>
      </c>
      <c r="E179" s="5">
        <v>0.34375</v>
      </c>
      <c r="F179" s="4">
        <v>947</v>
      </c>
      <c r="G179" s="5">
        <v>0.58333333333333337</v>
      </c>
      <c r="H179" s="4">
        <v>410</v>
      </c>
      <c r="I179" s="5">
        <v>0.73958333333333337</v>
      </c>
      <c r="J179" s="4">
        <v>1010</v>
      </c>
      <c r="K179" s="4">
        <v>5540</v>
      </c>
      <c r="L179" s="4">
        <v>7982</v>
      </c>
      <c r="M179" s="6">
        <v>80</v>
      </c>
      <c r="N179" s="6">
        <v>70</v>
      </c>
      <c r="O179" s="6">
        <v>72</v>
      </c>
      <c r="P179" s="7">
        <v>86.05</v>
      </c>
      <c r="Q179" s="8">
        <f t="shared" si="2"/>
        <v>6.0499999999999972</v>
      </c>
      <c r="R179" s="9">
        <v>0.247</v>
      </c>
      <c r="S179" s="10">
        <v>8640</v>
      </c>
      <c r="T179" s="10">
        <v>408</v>
      </c>
      <c r="U179" s="10">
        <v>491</v>
      </c>
      <c r="V179" s="10">
        <v>142</v>
      </c>
      <c r="W179" s="11">
        <v>0.89200000000000002</v>
      </c>
      <c r="X179" s="11">
        <v>4.2000000000000003E-2</v>
      </c>
      <c r="Y179" s="11">
        <v>5.0999999999999997E-2</v>
      </c>
      <c r="Z179" s="11">
        <v>1.4999999999999999E-2</v>
      </c>
      <c r="AA179" s="7">
        <v>3.28</v>
      </c>
      <c r="AB179" s="7">
        <v>180</v>
      </c>
      <c r="AC179" s="6">
        <v>0</v>
      </c>
      <c r="AD179" s="6">
        <v>5.5</v>
      </c>
      <c r="AE179" s="12" t="s">
        <v>32</v>
      </c>
    </row>
    <row r="180" spans="1:31" hidden="1" x14ac:dyDescent="0.35">
      <c r="A180" s="13">
        <v>100516</v>
      </c>
      <c r="B180" s="14" t="s">
        <v>211</v>
      </c>
      <c r="C180" s="3">
        <v>43725</v>
      </c>
      <c r="D180" s="4">
        <v>36194</v>
      </c>
      <c r="E180" s="5">
        <v>0.35416666666666669</v>
      </c>
      <c r="F180" s="4">
        <v>2371</v>
      </c>
      <c r="G180" s="5">
        <v>0.55208333333333337</v>
      </c>
      <c r="H180" s="4">
        <v>2474</v>
      </c>
      <c r="I180" s="5">
        <v>0.72916666666666663</v>
      </c>
      <c r="J180" s="4">
        <v>2955</v>
      </c>
      <c r="K180" s="4">
        <v>19241</v>
      </c>
      <c r="L180" s="4">
        <v>29048</v>
      </c>
      <c r="M180" s="6">
        <v>60</v>
      </c>
      <c r="N180" s="6">
        <v>50</v>
      </c>
      <c r="O180" s="6">
        <v>53</v>
      </c>
      <c r="P180" s="7">
        <v>65.89</v>
      </c>
      <c r="Q180" s="8">
        <f t="shared" si="2"/>
        <v>5.8900000000000006</v>
      </c>
      <c r="R180" s="9">
        <v>0.25700000000000001</v>
      </c>
      <c r="S180" s="10">
        <v>34460</v>
      </c>
      <c r="T180" s="10">
        <v>323</v>
      </c>
      <c r="U180" s="10">
        <v>438</v>
      </c>
      <c r="V180" s="10">
        <v>276</v>
      </c>
      <c r="W180" s="11">
        <v>0.97099999999999997</v>
      </c>
      <c r="X180" s="11">
        <v>9.0000000000000011E-3</v>
      </c>
      <c r="Y180" s="11">
        <v>1.2E-2</v>
      </c>
      <c r="Z180" s="11">
        <v>8.0000000000000002E-3</v>
      </c>
      <c r="AA180" s="7">
        <v>1.2</v>
      </c>
      <c r="AB180" s="7">
        <v>100</v>
      </c>
      <c r="AC180" s="6">
        <v>17</v>
      </c>
      <c r="AD180" s="6">
        <v>39</v>
      </c>
      <c r="AE180" s="12" t="s">
        <v>32</v>
      </c>
    </row>
    <row r="181" spans="1:31" hidden="1" x14ac:dyDescent="0.35">
      <c r="A181" s="13">
        <v>100602</v>
      </c>
      <c r="B181" s="14" t="s">
        <v>212</v>
      </c>
      <c r="C181" s="3">
        <v>43754</v>
      </c>
      <c r="D181" s="4">
        <v>16957</v>
      </c>
      <c r="E181" s="5">
        <v>0.36458333333333331</v>
      </c>
      <c r="F181" s="4">
        <v>1248</v>
      </c>
      <c r="G181" s="5">
        <v>0.5625</v>
      </c>
      <c r="H181" s="4">
        <v>815</v>
      </c>
      <c r="I181" s="5">
        <v>0.72916666666666663</v>
      </c>
      <c r="J181" s="4">
        <v>1482</v>
      </c>
      <c r="K181" s="4">
        <v>8782</v>
      </c>
      <c r="L181" s="4">
        <v>13640</v>
      </c>
      <c r="M181" s="6">
        <v>80</v>
      </c>
      <c r="N181" s="6">
        <v>70</v>
      </c>
      <c r="O181" s="6">
        <v>70</v>
      </c>
      <c r="P181" s="7">
        <v>85.8</v>
      </c>
      <c r="Q181" s="8">
        <f t="shared" si="2"/>
        <v>5.7999999999999972</v>
      </c>
      <c r="R181" s="9">
        <v>0.25</v>
      </c>
      <c r="S181" s="10">
        <v>16402</v>
      </c>
      <c r="T181" s="10">
        <v>114</v>
      </c>
      <c r="U181" s="10">
        <v>157</v>
      </c>
      <c r="V181" s="10">
        <v>206</v>
      </c>
      <c r="W181" s="11">
        <v>0.97199999999999998</v>
      </c>
      <c r="X181" s="11">
        <v>6.9999999999999993E-3</v>
      </c>
      <c r="Y181" s="11">
        <v>9.0000000000000011E-3</v>
      </c>
      <c r="Z181" s="11">
        <v>1.2E-2</v>
      </c>
      <c r="AA181" s="7">
        <v>2.37</v>
      </c>
      <c r="AB181" s="7">
        <v>100</v>
      </c>
      <c r="AC181" s="6">
        <v>10.5</v>
      </c>
      <c r="AD181" s="6">
        <v>15.5</v>
      </c>
      <c r="AE181" s="12" t="s">
        <v>32</v>
      </c>
    </row>
    <row r="182" spans="1:31" hidden="1" x14ac:dyDescent="0.35">
      <c r="A182" s="13">
        <v>101801</v>
      </c>
      <c r="B182" s="14" t="s">
        <v>213</v>
      </c>
      <c r="C182" s="3">
        <v>43774</v>
      </c>
      <c r="D182" s="4">
        <v>38039</v>
      </c>
      <c r="E182" s="5">
        <v>0.36458333333333331</v>
      </c>
      <c r="F182" s="4">
        <v>2674</v>
      </c>
      <c r="G182" s="5">
        <v>0.54166666666666663</v>
      </c>
      <c r="H182" s="4">
        <v>2536</v>
      </c>
      <c r="I182" s="5">
        <v>0.72916666666666663</v>
      </c>
      <c r="J182" s="4">
        <v>3423</v>
      </c>
      <c r="K182" s="4">
        <v>21218</v>
      </c>
      <c r="L182" s="4">
        <v>31539</v>
      </c>
      <c r="M182" s="6">
        <v>60</v>
      </c>
      <c r="N182" s="6">
        <v>50</v>
      </c>
      <c r="O182" s="6">
        <v>53</v>
      </c>
      <c r="P182" s="7">
        <v>65.739999999999995</v>
      </c>
      <c r="Q182" s="8">
        <f t="shared" si="2"/>
        <v>5.7399999999999949</v>
      </c>
      <c r="R182" s="9">
        <v>0.252</v>
      </c>
      <c r="S182" s="10">
        <v>36125</v>
      </c>
      <c r="T182" s="10">
        <v>399</v>
      </c>
      <c r="U182" s="10">
        <v>497</v>
      </c>
      <c r="V182" s="10">
        <v>508</v>
      </c>
      <c r="W182" s="11">
        <v>0.96299999999999997</v>
      </c>
      <c r="X182" s="11">
        <v>1.1000000000000001E-2</v>
      </c>
      <c r="Y182" s="11">
        <v>1.3000000000000001E-2</v>
      </c>
      <c r="Z182" s="11">
        <v>1.3999999999999999E-2</v>
      </c>
      <c r="AA182" s="7">
        <v>1.02</v>
      </c>
      <c r="AB182" s="7">
        <v>75</v>
      </c>
      <c r="AC182" s="6">
        <v>4</v>
      </c>
      <c r="AD182" s="6">
        <v>16.5</v>
      </c>
      <c r="AE182" s="12" t="s">
        <v>32</v>
      </c>
    </row>
    <row r="183" spans="1:31" hidden="1" x14ac:dyDescent="0.35">
      <c r="A183" s="13">
        <v>100601</v>
      </c>
      <c r="B183" s="14" t="s">
        <v>214</v>
      </c>
      <c r="C183" s="3">
        <v>43754</v>
      </c>
      <c r="D183" s="4">
        <v>15075</v>
      </c>
      <c r="E183" s="5">
        <v>0.36458333333333331</v>
      </c>
      <c r="F183" s="4">
        <v>1529</v>
      </c>
      <c r="G183" s="5">
        <v>0.58333333333333337</v>
      </c>
      <c r="H183" s="4">
        <v>596</v>
      </c>
      <c r="I183" s="5">
        <v>0.73958333333333337</v>
      </c>
      <c r="J183" s="4">
        <v>1551</v>
      </c>
      <c r="K183" s="4">
        <v>8579</v>
      </c>
      <c r="L183" s="4">
        <v>12634</v>
      </c>
      <c r="M183" s="6">
        <v>80</v>
      </c>
      <c r="N183" s="6">
        <v>70</v>
      </c>
      <c r="O183" s="6">
        <v>74</v>
      </c>
      <c r="P183" s="7">
        <v>85.6</v>
      </c>
      <c r="Q183" s="8">
        <f t="shared" si="2"/>
        <v>5.5999999999999943</v>
      </c>
      <c r="R183" s="9">
        <v>0.253</v>
      </c>
      <c r="S183" s="10">
        <v>14783</v>
      </c>
      <c r="T183" s="10">
        <v>76</v>
      </c>
      <c r="U183" s="10">
        <v>97</v>
      </c>
      <c r="V183" s="10">
        <v>90</v>
      </c>
      <c r="W183" s="11">
        <v>0.98299999999999998</v>
      </c>
      <c r="X183" s="11">
        <v>5.0000000000000001E-3</v>
      </c>
      <c r="Y183" s="11">
        <v>6.0000000000000001E-3</v>
      </c>
      <c r="Z183" s="11">
        <v>6.0000000000000001E-3</v>
      </c>
      <c r="AA183" s="7">
        <v>2.16</v>
      </c>
      <c r="AB183" s="7">
        <v>180</v>
      </c>
      <c r="AC183" s="6">
        <v>10.5</v>
      </c>
      <c r="AD183" s="6">
        <v>15</v>
      </c>
      <c r="AE183" s="12" t="s">
        <v>32</v>
      </c>
    </row>
    <row r="184" spans="1:31" hidden="1" x14ac:dyDescent="0.35">
      <c r="A184" s="13">
        <v>102507</v>
      </c>
      <c r="B184" s="14" t="s">
        <v>215</v>
      </c>
      <c r="C184" s="3">
        <v>43811</v>
      </c>
      <c r="D184" s="4">
        <v>16752</v>
      </c>
      <c r="E184" s="5">
        <v>0.34375</v>
      </c>
      <c r="F184" s="4">
        <v>1156</v>
      </c>
      <c r="G184" s="5">
        <v>0.57291666666666663</v>
      </c>
      <c r="H184" s="4">
        <v>984</v>
      </c>
      <c r="I184" s="5">
        <v>0.72916666666666663</v>
      </c>
      <c r="J184" s="4">
        <v>1522</v>
      </c>
      <c r="K184" s="4">
        <v>8947</v>
      </c>
      <c r="L184" s="4">
        <v>13699</v>
      </c>
      <c r="M184" s="6">
        <v>70</v>
      </c>
      <c r="N184" s="6">
        <v>60</v>
      </c>
      <c r="O184" s="6">
        <v>61</v>
      </c>
      <c r="P184" s="7">
        <v>75.540000000000006</v>
      </c>
      <c r="Q184" s="8">
        <f t="shared" si="2"/>
        <v>5.5400000000000063</v>
      </c>
      <c r="R184" s="9">
        <v>0.23699999999999999</v>
      </c>
      <c r="S184" s="10">
        <v>14200</v>
      </c>
      <c r="T184" s="10">
        <v>591</v>
      </c>
      <c r="U184" s="10">
        <v>503</v>
      </c>
      <c r="V184" s="10">
        <v>998</v>
      </c>
      <c r="W184" s="11">
        <v>0.872</v>
      </c>
      <c r="X184" s="11">
        <v>3.6000000000000004E-2</v>
      </c>
      <c r="Y184" s="11">
        <v>3.1E-2</v>
      </c>
      <c r="Z184" s="11">
        <v>6.0999999999999999E-2</v>
      </c>
      <c r="AA184" s="7">
        <v>2.2400000000000002</v>
      </c>
      <c r="AB184" s="7">
        <v>75</v>
      </c>
      <c r="AC184" s="6">
        <v>0</v>
      </c>
      <c r="AD184" s="6">
        <v>9.5</v>
      </c>
      <c r="AE184" s="12" t="s">
        <v>32</v>
      </c>
    </row>
    <row r="185" spans="1:31" hidden="1" x14ac:dyDescent="0.35">
      <c r="A185" s="13">
        <v>100302</v>
      </c>
      <c r="B185" s="14" t="s">
        <v>216</v>
      </c>
      <c r="C185" s="3">
        <v>43720</v>
      </c>
      <c r="D185" s="4">
        <v>33505</v>
      </c>
      <c r="E185" s="5">
        <v>0.35416666666666669</v>
      </c>
      <c r="F185" s="4">
        <v>2355</v>
      </c>
      <c r="G185" s="5">
        <v>0.5625</v>
      </c>
      <c r="H185" s="4">
        <v>2103</v>
      </c>
      <c r="I185" s="5">
        <v>0.65625</v>
      </c>
      <c r="J185" s="4">
        <v>2428</v>
      </c>
      <c r="K185" s="4">
        <v>17593</v>
      </c>
      <c r="L185" s="4">
        <v>26562</v>
      </c>
      <c r="M185" s="6">
        <v>60</v>
      </c>
      <c r="N185" s="6">
        <v>50</v>
      </c>
      <c r="O185" s="6">
        <v>52</v>
      </c>
      <c r="P185" s="7">
        <v>65.39</v>
      </c>
      <c r="Q185" s="8">
        <f t="shared" si="2"/>
        <v>5.3900000000000006</v>
      </c>
      <c r="R185" s="9">
        <v>0.247</v>
      </c>
      <c r="S185" s="10">
        <v>31961</v>
      </c>
      <c r="T185" s="10">
        <v>275</v>
      </c>
      <c r="U185" s="10">
        <v>548</v>
      </c>
      <c r="V185" s="10">
        <v>461</v>
      </c>
      <c r="W185" s="11">
        <v>0.96099999999999997</v>
      </c>
      <c r="X185" s="11">
        <v>8.0000000000000002E-3</v>
      </c>
      <c r="Y185" s="11">
        <v>1.6E-2</v>
      </c>
      <c r="Z185" s="11">
        <v>1.3999999999999999E-2</v>
      </c>
      <c r="AA185" s="7">
        <v>1.4</v>
      </c>
      <c r="AB185" s="7">
        <v>90</v>
      </c>
      <c r="AC185" s="6">
        <v>18</v>
      </c>
      <c r="AD185" s="6">
        <v>29.5</v>
      </c>
      <c r="AE185" s="12" t="s">
        <v>32</v>
      </c>
    </row>
    <row r="186" spans="1:31" hidden="1" x14ac:dyDescent="0.35">
      <c r="A186" s="13">
        <v>100304</v>
      </c>
      <c r="B186" s="14" t="s">
        <v>217</v>
      </c>
      <c r="C186" s="3">
        <v>43720</v>
      </c>
      <c r="D186" s="4">
        <v>36307</v>
      </c>
      <c r="E186" s="5">
        <v>0.35416666666666669</v>
      </c>
      <c r="F186" s="4">
        <v>2374</v>
      </c>
      <c r="G186" s="5">
        <v>0.53125</v>
      </c>
      <c r="H186" s="4">
        <v>2294</v>
      </c>
      <c r="I186" s="5">
        <v>0.72916666666666663</v>
      </c>
      <c r="J186" s="4">
        <v>2748</v>
      </c>
      <c r="K186" s="4">
        <v>19183</v>
      </c>
      <c r="L186" s="4">
        <v>29079</v>
      </c>
      <c r="M186" s="6">
        <v>60</v>
      </c>
      <c r="N186" s="6">
        <v>50</v>
      </c>
      <c r="O186" s="6">
        <v>55</v>
      </c>
      <c r="P186" s="7">
        <v>65.319999999999993</v>
      </c>
      <c r="Q186" s="8">
        <f t="shared" si="2"/>
        <v>5.3199999999999932</v>
      </c>
      <c r="R186" s="9">
        <v>0.25700000000000001</v>
      </c>
      <c r="S186" s="10">
        <v>35059</v>
      </c>
      <c r="T186" s="10">
        <v>254</v>
      </c>
      <c r="U186" s="10">
        <v>395</v>
      </c>
      <c r="V186" s="10">
        <v>304</v>
      </c>
      <c r="W186" s="11">
        <v>0.97400000000000009</v>
      </c>
      <c r="X186" s="11">
        <v>6.9999999999999993E-3</v>
      </c>
      <c r="Y186" s="11">
        <v>1.1000000000000001E-2</v>
      </c>
      <c r="Z186" s="11">
        <v>8.0000000000000002E-3</v>
      </c>
      <c r="AA186" s="7">
        <v>1.28</v>
      </c>
      <c r="AB186" s="7">
        <v>60</v>
      </c>
      <c r="AC186" s="6">
        <v>17.5</v>
      </c>
      <c r="AD186" s="6">
        <v>28</v>
      </c>
      <c r="AE186" s="12" t="s">
        <v>32</v>
      </c>
    </row>
    <row r="187" spans="1:31" hidden="1" x14ac:dyDescent="0.35">
      <c r="A187" s="13">
        <v>102205</v>
      </c>
      <c r="B187" s="14" t="s">
        <v>218</v>
      </c>
      <c r="C187" s="3">
        <v>43811</v>
      </c>
      <c r="D187" s="4">
        <v>3563</v>
      </c>
      <c r="E187" s="5">
        <v>0.36458333333333331</v>
      </c>
      <c r="F187" s="4">
        <v>354</v>
      </c>
      <c r="G187" s="5">
        <v>0.57291666666666663</v>
      </c>
      <c r="H187" s="4">
        <v>179</v>
      </c>
      <c r="I187" s="5">
        <v>0.71875</v>
      </c>
      <c r="J187" s="4">
        <v>411</v>
      </c>
      <c r="K187" s="4">
        <v>2289</v>
      </c>
      <c r="L187" s="4">
        <v>3144</v>
      </c>
      <c r="M187" s="6">
        <v>60</v>
      </c>
      <c r="N187" s="6">
        <v>50</v>
      </c>
      <c r="O187" s="6">
        <v>56</v>
      </c>
      <c r="P187" s="7">
        <v>65.290000000000006</v>
      </c>
      <c r="Q187" s="8">
        <f t="shared" si="2"/>
        <v>5.2900000000000063</v>
      </c>
      <c r="R187" s="9">
        <v>0.27100000000000002</v>
      </c>
      <c r="S187" s="10">
        <v>3464</v>
      </c>
      <c r="T187" s="10">
        <v>30</v>
      </c>
      <c r="U187" s="10">
        <v>37</v>
      </c>
      <c r="V187" s="10">
        <v>20</v>
      </c>
      <c r="W187" s="11">
        <v>0.97499999999999998</v>
      </c>
      <c r="X187" s="11">
        <v>8.0000000000000002E-3</v>
      </c>
      <c r="Y187" s="11">
        <v>0.01</v>
      </c>
      <c r="Z187" s="11">
        <v>6.0000000000000001E-3</v>
      </c>
      <c r="AA187" s="7">
        <v>7.89</v>
      </c>
      <c r="AB187" s="7">
        <v>900</v>
      </c>
      <c r="AC187" s="6">
        <v>0</v>
      </c>
      <c r="AD187" s="6">
        <v>6.5</v>
      </c>
      <c r="AE187" s="12" t="s">
        <v>32</v>
      </c>
    </row>
    <row r="188" spans="1:31" hidden="1" x14ac:dyDescent="0.35">
      <c r="A188" s="13">
        <v>100105</v>
      </c>
      <c r="B188" s="14" t="s">
        <v>219</v>
      </c>
      <c r="C188" s="3">
        <v>43628</v>
      </c>
      <c r="D188" s="4">
        <v>26083</v>
      </c>
      <c r="E188" s="5">
        <v>0.36458333333333331</v>
      </c>
      <c r="F188" s="4">
        <v>2279</v>
      </c>
      <c r="G188" s="5">
        <v>0.57291666666666663</v>
      </c>
      <c r="H188" s="4">
        <v>1639</v>
      </c>
      <c r="I188" s="5">
        <v>0.72916666666666663</v>
      </c>
      <c r="J188" s="4">
        <v>1988</v>
      </c>
      <c r="K188" s="4">
        <v>14299</v>
      </c>
      <c r="L188" s="4">
        <v>21297</v>
      </c>
      <c r="M188" s="6">
        <v>60</v>
      </c>
      <c r="N188" s="6">
        <v>50</v>
      </c>
      <c r="O188" s="6">
        <v>55</v>
      </c>
      <c r="P188" s="7">
        <v>65.09</v>
      </c>
      <c r="Q188" s="8">
        <f t="shared" si="2"/>
        <v>5.0900000000000034</v>
      </c>
      <c r="R188" s="9">
        <v>0.253</v>
      </c>
      <c r="S188" s="10">
        <v>25111</v>
      </c>
      <c r="T188" s="10">
        <v>297</v>
      </c>
      <c r="U188" s="10">
        <v>199</v>
      </c>
      <c r="V188" s="10">
        <v>168</v>
      </c>
      <c r="W188" s="11">
        <v>0.97400000000000009</v>
      </c>
      <c r="X188" s="11">
        <v>1.2E-2</v>
      </c>
      <c r="Y188" s="11">
        <v>8.0000000000000002E-3</v>
      </c>
      <c r="Z188" s="11">
        <v>6.9999999999999993E-3</v>
      </c>
      <c r="AA188" s="7">
        <v>1.48</v>
      </c>
      <c r="AB188" s="7">
        <v>225</v>
      </c>
      <c r="AC188" s="6">
        <v>15.5</v>
      </c>
      <c r="AD188" s="6">
        <v>45</v>
      </c>
      <c r="AE188" s="12" t="s">
        <v>32</v>
      </c>
    </row>
    <row r="189" spans="1:31" hidden="1" x14ac:dyDescent="0.35">
      <c r="A189" s="13">
        <v>100514</v>
      </c>
      <c r="B189" s="14" t="s">
        <v>220</v>
      </c>
      <c r="C189" s="3">
        <v>43725</v>
      </c>
      <c r="D189" s="4">
        <v>51476</v>
      </c>
      <c r="E189" s="5">
        <v>0.36458333333333331</v>
      </c>
      <c r="F189" s="4">
        <v>3661</v>
      </c>
      <c r="G189" s="5">
        <v>0.58333333333333337</v>
      </c>
      <c r="H189" s="4">
        <v>2725</v>
      </c>
      <c r="I189" s="5">
        <v>0.72916666666666663</v>
      </c>
      <c r="J189" s="4">
        <v>4208</v>
      </c>
      <c r="K189" s="4">
        <v>26678</v>
      </c>
      <c r="L189" s="4">
        <v>40827</v>
      </c>
      <c r="M189" s="6">
        <v>60</v>
      </c>
      <c r="N189" s="6">
        <v>40</v>
      </c>
      <c r="O189" s="6">
        <v>51</v>
      </c>
      <c r="P189" s="7">
        <v>64.95</v>
      </c>
      <c r="Q189" s="8">
        <f t="shared" si="2"/>
        <v>4.9500000000000028</v>
      </c>
      <c r="R189" s="9">
        <v>0.22399999999999998</v>
      </c>
      <c r="S189" s="10">
        <v>49075</v>
      </c>
      <c r="T189" s="10">
        <v>618</v>
      </c>
      <c r="U189" s="10">
        <v>495</v>
      </c>
      <c r="V189" s="10">
        <v>518</v>
      </c>
      <c r="W189" s="11">
        <v>0.96799999999999997</v>
      </c>
      <c r="X189" s="11">
        <v>1.2E-2</v>
      </c>
      <c r="Y189" s="11">
        <v>0.01</v>
      </c>
      <c r="Z189" s="11">
        <v>0.01</v>
      </c>
      <c r="AA189" s="7">
        <v>0.8</v>
      </c>
      <c r="AB189" s="7">
        <v>42.86</v>
      </c>
      <c r="AC189" s="6">
        <v>16.5</v>
      </c>
      <c r="AD189" s="6">
        <v>39</v>
      </c>
      <c r="AE189" s="12" t="s">
        <v>32</v>
      </c>
    </row>
    <row r="190" spans="1:31" hidden="1" x14ac:dyDescent="0.35">
      <c r="A190" s="13">
        <v>101001</v>
      </c>
      <c r="B190" s="14" t="s">
        <v>221</v>
      </c>
      <c r="C190" s="3">
        <v>43797</v>
      </c>
      <c r="D190" s="4">
        <v>10126</v>
      </c>
      <c r="E190" s="5">
        <v>0.35416666666666669</v>
      </c>
      <c r="F190" s="4">
        <v>832</v>
      </c>
      <c r="G190" s="5">
        <v>0.5</v>
      </c>
      <c r="H190" s="4">
        <v>533</v>
      </c>
      <c r="I190" s="5">
        <v>0.70833333333333337</v>
      </c>
      <c r="J190" s="4">
        <v>1239</v>
      </c>
      <c r="K190" s="4">
        <v>6165</v>
      </c>
      <c r="L190" s="4">
        <v>8711</v>
      </c>
      <c r="M190" s="6">
        <v>80</v>
      </c>
      <c r="N190" s="6">
        <v>70</v>
      </c>
      <c r="O190" s="6">
        <v>75</v>
      </c>
      <c r="P190" s="7">
        <v>84.82</v>
      </c>
      <c r="Q190" s="8">
        <f t="shared" si="2"/>
        <v>4.8199999999999932</v>
      </c>
      <c r="R190" s="9">
        <v>0.24100000000000002</v>
      </c>
      <c r="S190" s="10">
        <v>9730</v>
      </c>
      <c r="T190" s="10">
        <v>91</v>
      </c>
      <c r="U190" s="10">
        <v>114</v>
      </c>
      <c r="V190" s="10">
        <v>163</v>
      </c>
      <c r="W190" s="11">
        <v>0.96400000000000008</v>
      </c>
      <c r="X190" s="11">
        <v>9.0000000000000011E-3</v>
      </c>
      <c r="Y190" s="11">
        <v>1.1000000000000001E-2</v>
      </c>
      <c r="Z190" s="11">
        <v>1.6E-2</v>
      </c>
      <c r="AA190" s="7">
        <v>2.65</v>
      </c>
      <c r="AB190" s="7">
        <v>225</v>
      </c>
      <c r="AC190" s="6">
        <v>0</v>
      </c>
      <c r="AD190" s="6">
        <v>5</v>
      </c>
      <c r="AE190" s="12" t="s">
        <v>32</v>
      </c>
    </row>
    <row r="191" spans="1:31" hidden="1" x14ac:dyDescent="0.35">
      <c r="A191" s="13">
        <v>102006</v>
      </c>
      <c r="B191" s="14" t="s">
        <v>222</v>
      </c>
      <c r="C191" s="3">
        <v>43718</v>
      </c>
      <c r="D191" s="4">
        <v>20332</v>
      </c>
      <c r="E191" s="5">
        <v>0.36458333333333331</v>
      </c>
      <c r="F191" s="4">
        <v>1609</v>
      </c>
      <c r="G191" s="5">
        <v>0.5625</v>
      </c>
      <c r="H191" s="4">
        <v>1280</v>
      </c>
      <c r="I191" s="5">
        <v>0.73958333333333337</v>
      </c>
      <c r="J191" s="4">
        <v>2011</v>
      </c>
      <c r="K191" s="4">
        <v>11508</v>
      </c>
      <c r="L191" s="4">
        <v>16764</v>
      </c>
      <c r="M191" s="6">
        <v>60</v>
      </c>
      <c r="N191" s="6">
        <v>50</v>
      </c>
      <c r="O191" s="6">
        <v>54</v>
      </c>
      <c r="P191" s="7">
        <v>64.7</v>
      </c>
      <c r="Q191" s="8">
        <f t="shared" si="2"/>
        <v>4.7000000000000028</v>
      </c>
      <c r="R191" s="9">
        <v>0.23100000000000001</v>
      </c>
      <c r="S191" s="10">
        <v>19325</v>
      </c>
      <c r="T191" s="10">
        <v>239</v>
      </c>
      <c r="U191" s="10">
        <v>245</v>
      </c>
      <c r="V191" s="10">
        <v>181</v>
      </c>
      <c r="W191" s="11">
        <v>0.96700000000000008</v>
      </c>
      <c r="X191" s="11">
        <v>1.2E-2</v>
      </c>
      <c r="Y191" s="11">
        <v>1.2E-2</v>
      </c>
      <c r="Z191" s="11">
        <v>9.0000000000000011E-3</v>
      </c>
      <c r="AA191" s="7">
        <v>1.71</v>
      </c>
      <c r="AB191" s="7">
        <v>225</v>
      </c>
      <c r="AC191" s="6">
        <v>16</v>
      </c>
      <c r="AD191" s="6">
        <v>37</v>
      </c>
      <c r="AE191" s="12" t="s">
        <v>32</v>
      </c>
    </row>
    <row r="192" spans="1:31" hidden="1" x14ac:dyDescent="0.35">
      <c r="A192" s="13">
        <v>100412</v>
      </c>
      <c r="B192" s="14" t="s">
        <v>223</v>
      </c>
      <c r="C192" s="3">
        <v>43809</v>
      </c>
      <c r="D192" s="4">
        <v>5033</v>
      </c>
      <c r="E192" s="5">
        <v>0.35416666666666669</v>
      </c>
      <c r="F192" s="4">
        <v>576</v>
      </c>
      <c r="G192" s="5">
        <v>0.54166666666666663</v>
      </c>
      <c r="H192" s="4">
        <v>287</v>
      </c>
      <c r="I192" s="5">
        <v>0.73958333333333337</v>
      </c>
      <c r="J192" s="4">
        <v>558</v>
      </c>
      <c r="K192" s="4">
        <v>3098</v>
      </c>
      <c r="L192" s="4">
        <v>4386</v>
      </c>
      <c r="M192" s="6">
        <v>70</v>
      </c>
      <c r="N192" s="6">
        <v>60</v>
      </c>
      <c r="O192" s="6">
        <v>63</v>
      </c>
      <c r="P192" s="7">
        <v>74.680000000000007</v>
      </c>
      <c r="Q192" s="8">
        <f t="shared" si="2"/>
        <v>4.6800000000000068</v>
      </c>
      <c r="R192" s="9">
        <v>0.22800000000000001</v>
      </c>
      <c r="S192" s="10">
        <v>4750</v>
      </c>
      <c r="T192" s="10">
        <v>89</v>
      </c>
      <c r="U192" s="10">
        <v>71</v>
      </c>
      <c r="V192" s="10">
        <v>75</v>
      </c>
      <c r="W192" s="11">
        <v>0.95299999999999996</v>
      </c>
      <c r="X192" s="11">
        <v>1.8000000000000002E-2</v>
      </c>
      <c r="Y192" s="11">
        <v>1.3999999999999999E-2</v>
      </c>
      <c r="Z192" s="11">
        <v>1.4999999999999999E-2</v>
      </c>
      <c r="AA192" s="7">
        <v>5.39</v>
      </c>
      <c r="AB192" s="7">
        <v>900</v>
      </c>
      <c r="AC192" s="6">
        <v>0</v>
      </c>
      <c r="AD192" s="6">
        <v>5.5</v>
      </c>
      <c r="AE192" s="12" t="s">
        <v>32</v>
      </c>
    </row>
    <row r="193" spans="1:31" hidden="1" x14ac:dyDescent="0.35">
      <c r="A193" s="13">
        <v>100301</v>
      </c>
      <c r="B193" s="14" t="s">
        <v>224</v>
      </c>
      <c r="C193" s="3">
        <v>43720</v>
      </c>
      <c r="D193" s="4">
        <v>41137</v>
      </c>
      <c r="E193" s="5">
        <v>0.36458333333333331</v>
      </c>
      <c r="F193" s="4">
        <v>2951</v>
      </c>
      <c r="G193" s="5">
        <v>0.54166666666666663</v>
      </c>
      <c r="H193" s="4">
        <v>2686</v>
      </c>
      <c r="I193" s="5">
        <v>0.75</v>
      </c>
      <c r="J193" s="4">
        <v>3006</v>
      </c>
      <c r="K193" s="4">
        <v>21830</v>
      </c>
      <c r="L193" s="4">
        <v>32772</v>
      </c>
      <c r="M193" s="6">
        <v>60</v>
      </c>
      <c r="N193" s="6">
        <v>50</v>
      </c>
      <c r="O193" s="6">
        <v>54</v>
      </c>
      <c r="P193" s="7">
        <v>64.45</v>
      </c>
      <c r="Q193" s="8">
        <f t="shared" si="2"/>
        <v>4.4500000000000028</v>
      </c>
      <c r="R193" s="9">
        <v>0.23</v>
      </c>
      <c r="S193" s="10">
        <v>39699</v>
      </c>
      <c r="T193" s="10">
        <v>323</v>
      </c>
      <c r="U193" s="10">
        <v>442</v>
      </c>
      <c r="V193" s="10">
        <v>399</v>
      </c>
      <c r="W193" s="11">
        <v>0.97199999999999998</v>
      </c>
      <c r="X193" s="11">
        <v>8.0000000000000002E-3</v>
      </c>
      <c r="Y193" s="11">
        <v>1.1000000000000001E-2</v>
      </c>
      <c r="Z193" s="11">
        <v>0.01</v>
      </c>
      <c r="AA193" s="7">
        <v>1.08</v>
      </c>
      <c r="AB193" s="7">
        <v>52.94</v>
      </c>
      <c r="AC193" s="6">
        <v>18</v>
      </c>
      <c r="AD193" s="6">
        <v>28.5</v>
      </c>
      <c r="AE193" s="12" t="s">
        <v>32</v>
      </c>
    </row>
    <row r="194" spans="1:31" hidden="1" x14ac:dyDescent="0.35">
      <c r="A194" s="13">
        <v>100305</v>
      </c>
      <c r="B194" s="14" t="s">
        <v>225</v>
      </c>
      <c r="C194" s="3">
        <v>43720</v>
      </c>
      <c r="D194" s="4">
        <v>36385</v>
      </c>
      <c r="E194" s="5">
        <v>0.36458333333333331</v>
      </c>
      <c r="F194" s="4">
        <v>2332</v>
      </c>
      <c r="G194" s="5">
        <v>0.5625</v>
      </c>
      <c r="H194" s="4">
        <v>2352</v>
      </c>
      <c r="I194" s="5">
        <v>0.70833333333333337</v>
      </c>
      <c r="J194" s="4">
        <v>2806</v>
      </c>
      <c r="K194" s="4">
        <v>19277</v>
      </c>
      <c r="L194" s="4">
        <v>29151</v>
      </c>
      <c r="M194" s="6">
        <v>60</v>
      </c>
      <c r="N194" s="6">
        <v>50</v>
      </c>
      <c r="O194" s="6">
        <v>55</v>
      </c>
      <c r="P194" s="7">
        <v>64.38</v>
      </c>
      <c r="Q194" s="8">
        <f t="shared" ref="Q194:Q211" si="3">P194-M194</f>
        <v>4.3799999999999955</v>
      </c>
      <c r="R194" s="9">
        <v>0.23</v>
      </c>
      <c r="S194" s="10">
        <v>35100</v>
      </c>
      <c r="T194" s="10">
        <v>270</v>
      </c>
      <c r="U194" s="10">
        <v>497</v>
      </c>
      <c r="V194" s="10">
        <v>318</v>
      </c>
      <c r="W194" s="11">
        <v>0.97</v>
      </c>
      <c r="X194" s="11">
        <v>6.9999999999999993E-3</v>
      </c>
      <c r="Y194" s="11">
        <v>1.3999999999999999E-2</v>
      </c>
      <c r="Z194" s="11">
        <v>9.0000000000000011E-3</v>
      </c>
      <c r="AA194" s="7">
        <v>1.26</v>
      </c>
      <c r="AB194" s="7">
        <v>75</v>
      </c>
      <c r="AC194" s="6">
        <v>17.5</v>
      </c>
      <c r="AD194" s="6">
        <v>28</v>
      </c>
      <c r="AE194" s="12" t="s">
        <v>32</v>
      </c>
    </row>
    <row r="195" spans="1:31" hidden="1" x14ac:dyDescent="0.35">
      <c r="A195" s="13">
        <v>100505</v>
      </c>
      <c r="B195" s="14" t="s">
        <v>226</v>
      </c>
      <c r="C195" s="3">
        <v>43713</v>
      </c>
      <c r="D195" s="4">
        <v>39710</v>
      </c>
      <c r="E195" s="5">
        <v>0.34375</v>
      </c>
      <c r="F195" s="4">
        <v>3595</v>
      </c>
      <c r="G195" s="5">
        <v>0.54166666666666663</v>
      </c>
      <c r="H195" s="4">
        <v>1966</v>
      </c>
      <c r="I195" s="5">
        <v>0.71875</v>
      </c>
      <c r="J195" s="4">
        <v>3815</v>
      </c>
      <c r="K195" s="4">
        <v>22867</v>
      </c>
      <c r="L195" s="4">
        <v>33304</v>
      </c>
      <c r="M195" s="6">
        <v>80</v>
      </c>
      <c r="N195" s="6">
        <v>70</v>
      </c>
      <c r="O195" s="6">
        <v>73</v>
      </c>
      <c r="P195" s="7">
        <v>84.02</v>
      </c>
      <c r="Q195" s="8">
        <f t="shared" si="3"/>
        <v>4.019999999999996</v>
      </c>
      <c r="R195" s="9">
        <v>0.21299999999999999</v>
      </c>
      <c r="S195" s="10">
        <v>37887</v>
      </c>
      <c r="T195" s="10">
        <v>578</v>
      </c>
      <c r="U195" s="10">
        <v>458</v>
      </c>
      <c r="V195" s="10">
        <v>383</v>
      </c>
      <c r="W195" s="11">
        <v>0.96400000000000008</v>
      </c>
      <c r="X195" s="11">
        <v>1.4999999999999999E-2</v>
      </c>
      <c r="Y195" s="11">
        <v>1.2E-2</v>
      </c>
      <c r="Z195" s="11">
        <v>0.01</v>
      </c>
      <c r="AA195" s="7">
        <v>0.93</v>
      </c>
      <c r="AB195" s="7">
        <v>81.819999999999993</v>
      </c>
      <c r="AC195" s="6">
        <v>16</v>
      </c>
      <c r="AD195" s="6">
        <v>35.5</v>
      </c>
      <c r="AE195" s="12" t="s">
        <v>32</v>
      </c>
    </row>
    <row r="196" spans="1:31" hidden="1" x14ac:dyDescent="0.35">
      <c r="A196" s="13">
        <v>101315</v>
      </c>
      <c r="B196" s="22" t="s">
        <v>227</v>
      </c>
      <c r="C196" s="3">
        <v>43797</v>
      </c>
      <c r="D196" s="4">
        <v>17765</v>
      </c>
      <c r="E196" s="5">
        <v>0.35416666666666669</v>
      </c>
      <c r="F196" s="4">
        <v>1259</v>
      </c>
      <c r="G196" s="5">
        <v>0.47916666666666669</v>
      </c>
      <c r="H196" s="4">
        <v>962</v>
      </c>
      <c r="I196" s="5">
        <v>0.71875</v>
      </c>
      <c r="J196" s="4">
        <v>1596</v>
      </c>
      <c r="K196" s="4">
        <v>9380</v>
      </c>
      <c r="L196" s="4">
        <v>14158</v>
      </c>
      <c r="M196" s="6">
        <v>80</v>
      </c>
      <c r="N196" s="6">
        <v>70</v>
      </c>
      <c r="O196" s="6">
        <v>71</v>
      </c>
      <c r="P196" s="7">
        <v>83.96</v>
      </c>
      <c r="Q196" s="8">
        <f t="shared" si="3"/>
        <v>3.9599999999999937</v>
      </c>
      <c r="R196" s="9">
        <v>0.20800000000000002</v>
      </c>
      <c r="S196" s="10">
        <v>17341</v>
      </c>
      <c r="T196" s="10">
        <v>152</v>
      </c>
      <c r="U196" s="10">
        <v>146</v>
      </c>
      <c r="V196" s="10">
        <v>112</v>
      </c>
      <c r="W196" s="11">
        <v>0.97699999999999998</v>
      </c>
      <c r="X196" s="11">
        <v>9.0000000000000011E-3</v>
      </c>
      <c r="Y196" s="11">
        <v>8.0000000000000002E-3</v>
      </c>
      <c r="Z196" s="11">
        <v>6.0000000000000001E-3</v>
      </c>
      <c r="AA196" s="7">
        <v>2.17</v>
      </c>
      <c r="AB196" s="7">
        <v>150</v>
      </c>
      <c r="AC196" s="6">
        <v>0</v>
      </c>
      <c r="AD196" s="6">
        <v>5.5</v>
      </c>
      <c r="AE196" s="12" t="s">
        <v>32</v>
      </c>
    </row>
    <row r="197" spans="1:31" hidden="1" x14ac:dyDescent="0.35">
      <c r="A197" s="13">
        <v>103809</v>
      </c>
      <c r="B197" s="14" t="s">
        <v>228</v>
      </c>
      <c r="C197" s="3">
        <v>43622</v>
      </c>
      <c r="D197" s="4">
        <v>28756</v>
      </c>
      <c r="E197" s="5">
        <v>0.36458333333333331</v>
      </c>
      <c r="F197" s="4">
        <v>2430</v>
      </c>
      <c r="G197" s="5">
        <v>0.55208333333333337</v>
      </c>
      <c r="H197" s="4">
        <v>1778</v>
      </c>
      <c r="I197" s="5">
        <v>0.71875</v>
      </c>
      <c r="J197" s="4">
        <v>2662</v>
      </c>
      <c r="K197" s="4">
        <v>16466</v>
      </c>
      <c r="L197" s="4">
        <v>23744</v>
      </c>
      <c r="M197" s="6">
        <v>60</v>
      </c>
      <c r="N197" s="6">
        <v>50</v>
      </c>
      <c r="O197" s="6">
        <v>54</v>
      </c>
      <c r="P197" s="7">
        <v>63.52</v>
      </c>
      <c r="Q197" s="8">
        <f t="shared" si="3"/>
        <v>3.5200000000000031</v>
      </c>
      <c r="R197" s="9">
        <v>0.21</v>
      </c>
      <c r="S197" s="10">
        <v>27403</v>
      </c>
      <c r="T197" s="10">
        <v>216</v>
      </c>
      <c r="U197" s="10">
        <v>302</v>
      </c>
      <c r="V197" s="10">
        <v>117</v>
      </c>
      <c r="W197" s="11">
        <v>0.97699999999999998</v>
      </c>
      <c r="X197" s="11">
        <v>8.0000000000000002E-3</v>
      </c>
      <c r="Y197" s="11">
        <v>1.1000000000000001E-2</v>
      </c>
      <c r="Z197" s="11">
        <v>4.0000000000000001E-3</v>
      </c>
      <c r="AA197" s="7">
        <v>1.33</v>
      </c>
      <c r="AB197" s="7">
        <v>300</v>
      </c>
      <c r="AC197" s="6">
        <v>18</v>
      </c>
      <c r="AD197" s="6">
        <v>43.5</v>
      </c>
      <c r="AE197" s="12" t="s">
        <v>32</v>
      </c>
    </row>
    <row r="198" spans="1:31" hidden="1" x14ac:dyDescent="0.35">
      <c r="A198" s="13">
        <v>100407</v>
      </c>
      <c r="B198" s="14" t="s">
        <v>229</v>
      </c>
      <c r="C198" s="3">
        <v>43788</v>
      </c>
      <c r="D198" s="4">
        <v>15965</v>
      </c>
      <c r="E198" s="5">
        <v>0.36458333333333331</v>
      </c>
      <c r="F198" s="4">
        <v>1660</v>
      </c>
      <c r="G198" s="5">
        <v>0.52083333333333337</v>
      </c>
      <c r="H198" s="4">
        <v>923</v>
      </c>
      <c r="I198" s="5">
        <v>0.72916666666666663</v>
      </c>
      <c r="J198" s="4">
        <v>1499</v>
      </c>
      <c r="K198" s="4">
        <v>9466</v>
      </c>
      <c r="L198" s="4">
        <v>13613</v>
      </c>
      <c r="M198" s="6">
        <v>60</v>
      </c>
      <c r="N198" s="6">
        <v>50</v>
      </c>
      <c r="O198" s="6">
        <v>53</v>
      </c>
      <c r="P198" s="7">
        <v>63.42</v>
      </c>
      <c r="Q198" s="8">
        <f t="shared" si="3"/>
        <v>3.4200000000000017</v>
      </c>
      <c r="R198" s="9">
        <v>0.20199999999999999</v>
      </c>
      <c r="S198" s="10">
        <v>15299</v>
      </c>
      <c r="T198" s="10">
        <v>175</v>
      </c>
      <c r="U198" s="10">
        <v>187</v>
      </c>
      <c r="V198" s="10">
        <v>99</v>
      </c>
      <c r="W198" s="11">
        <v>0.97099999999999997</v>
      </c>
      <c r="X198" s="11">
        <v>1.1000000000000001E-2</v>
      </c>
      <c r="Y198" s="11">
        <v>1.2E-2</v>
      </c>
      <c r="Z198" s="11">
        <v>6.0000000000000001E-3</v>
      </c>
      <c r="AA198" s="7">
        <v>1.91</v>
      </c>
      <c r="AB198" s="7">
        <v>450</v>
      </c>
      <c r="AC198" s="6">
        <v>2</v>
      </c>
      <c r="AD198" s="6">
        <v>6</v>
      </c>
      <c r="AE198" s="12" t="s">
        <v>32</v>
      </c>
    </row>
    <row r="199" spans="1:31" hidden="1" x14ac:dyDescent="0.35">
      <c r="A199" s="13">
        <v>100303</v>
      </c>
      <c r="B199" s="14" t="s">
        <v>230</v>
      </c>
      <c r="C199" s="3">
        <v>43720</v>
      </c>
      <c r="D199" s="4">
        <v>38120</v>
      </c>
      <c r="E199" s="5">
        <v>0.35416666666666669</v>
      </c>
      <c r="F199" s="4">
        <v>2960</v>
      </c>
      <c r="G199" s="5">
        <v>0.54166666666666663</v>
      </c>
      <c r="H199" s="4">
        <v>2436</v>
      </c>
      <c r="I199" s="5">
        <v>0.64583333333333337</v>
      </c>
      <c r="J199" s="4">
        <v>2682</v>
      </c>
      <c r="K199" s="4">
        <v>20171</v>
      </c>
      <c r="L199" s="4">
        <v>30335</v>
      </c>
      <c r="M199" s="6">
        <v>60</v>
      </c>
      <c r="N199" s="6">
        <v>50</v>
      </c>
      <c r="O199" s="6">
        <v>52</v>
      </c>
      <c r="P199" s="7">
        <v>63.27</v>
      </c>
      <c r="Q199" s="8">
        <f t="shared" si="3"/>
        <v>3.2700000000000031</v>
      </c>
      <c r="R199" s="9">
        <v>0.20100000000000001</v>
      </c>
      <c r="S199" s="10">
        <v>36821</v>
      </c>
      <c r="T199" s="10">
        <v>286</v>
      </c>
      <c r="U199" s="10">
        <v>504</v>
      </c>
      <c r="V199" s="10">
        <v>299</v>
      </c>
      <c r="W199" s="11">
        <v>0.97099999999999997</v>
      </c>
      <c r="X199" s="11">
        <v>8.0000000000000002E-3</v>
      </c>
      <c r="Y199" s="11">
        <v>1.3000000000000001E-2</v>
      </c>
      <c r="Z199" s="11">
        <v>8.0000000000000002E-3</v>
      </c>
      <c r="AA199" s="7">
        <v>1.1499999999999999</v>
      </c>
      <c r="AB199" s="7">
        <v>56.25</v>
      </c>
      <c r="AC199" s="6">
        <v>17.5</v>
      </c>
      <c r="AD199" s="6">
        <v>28</v>
      </c>
      <c r="AE199" s="12" t="s">
        <v>32</v>
      </c>
    </row>
    <row r="200" spans="1:31" hidden="1" x14ac:dyDescent="0.35">
      <c r="A200" s="13">
        <v>102001</v>
      </c>
      <c r="B200" s="14" t="s">
        <v>231</v>
      </c>
      <c r="C200" s="3">
        <v>43718</v>
      </c>
      <c r="D200" s="4">
        <v>42069</v>
      </c>
      <c r="E200" s="5">
        <v>0.35416666666666669</v>
      </c>
      <c r="F200" s="4">
        <v>2894</v>
      </c>
      <c r="G200" s="5">
        <v>0.53125</v>
      </c>
      <c r="H200" s="4">
        <v>2724</v>
      </c>
      <c r="I200" s="5">
        <v>0.71875</v>
      </c>
      <c r="J200" s="4">
        <v>3394</v>
      </c>
      <c r="K200" s="4">
        <v>22690</v>
      </c>
      <c r="L200" s="4">
        <v>33871</v>
      </c>
      <c r="M200" s="6">
        <v>60</v>
      </c>
      <c r="N200" s="6">
        <v>50</v>
      </c>
      <c r="O200" s="6">
        <v>50</v>
      </c>
      <c r="P200" s="7">
        <v>63.18</v>
      </c>
      <c r="Q200" s="8">
        <f t="shared" si="3"/>
        <v>3.1799999999999997</v>
      </c>
      <c r="R200" s="9">
        <v>0.193</v>
      </c>
      <c r="S200" s="10">
        <v>39065</v>
      </c>
      <c r="T200" s="10">
        <v>509</v>
      </c>
      <c r="U200" s="10">
        <v>453</v>
      </c>
      <c r="V200" s="10">
        <v>591</v>
      </c>
      <c r="W200" s="11">
        <v>0.96200000000000008</v>
      </c>
      <c r="X200" s="11">
        <v>1.3000000000000001E-2</v>
      </c>
      <c r="Y200" s="11">
        <v>1.1000000000000001E-2</v>
      </c>
      <c r="Z200" s="11">
        <v>1.4999999999999999E-2</v>
      </c>
      <c r="AA200" s="7">
        <v>1.04</v>
      </c>
      <c r="AB200" s="7">
        <v>33.33</v>
      </c>
      <c r="AC200" s="6">
        <v>17</v>
      </c>
      <c r="AD200" s="6">
        <v>31</v>
      </c>
      <c r="AE200" s="12" t="s">
        <v>32</v>
      </c>
    </row>
    <row r="201" spans="1:31" hidden="1" x14ac:dyDescent="0.35">
      <c r="A201" s="13">
        <v>100507</v>
      </c>
      <c r="B201" s="14" t="s">
        <v>232</v>
      </c>
      <c r="C201" s="3">
        <v>43713</v>
      </c>
      <c r="D201" s="4">
        <v>33991</v>
      </c>
      <c r="E201" s="5">
        <v>0.36458333333333331</v>
      </c>
      <c r="F201" s="4">
        <v>2903</v>
      </c>
      <c r="G201" s="5">
        <v>0.54166666666666663</v>
      </c>
      <c r="H201" s="4">
        <v>1790</v>
      </c>
      <c r="I201" s="5">
        <v>0.73958333333333337</v>
      </c>
      <c r="J201" s="4">
        <v>2981</v>
      </c>
      <c r="K201" s="4">
        <v>19027</v>
      </c>
      <c r="L201" s="4">
        <v>28307</v>
      </c>
      <c r="M201" s="6">
        <v>70</v>
      </c>
      <c r="N201" s="6">
        <v>60</v>
      </c>
      <c r="O201" s="6">
        <v>63</v>
      </c>
      <c r="P201" s="7">
        <v>73.010000000000005</v>
      </c>
      <c r="Q201" s="8">
        <f t="shared" si="3"/>
        <v>3.0100000000000051</v>
      </c>
      <c r="R201" s="9">
        <v>0.19800000000000001</v>
      </c>
      <c r="S201" s="10">
        <v>32213</v>
      </c>
      <c r="T201" s="10">
        <v>515</v>
      </c>
      <c r="U201" s="10">
        <v>446</v>
      </c>
      <c r="V201" s="10">
        <v>418</v>
      </c>
      <c r="W201" s="11">
        <v>0.95900000000000007</v>
      </c>
      <c r="X201" s="11">
        <v>1.4999999999999999E-2</v>
      </c>
      <c r="Y201" s="11">
        <v>1.3000000000000001E-2</v>
      </c>
      <c r="Z201" s="11">
        <v>1.2E-2</v>
      </c>
      <c r="AA201" s="7">
        <v>1.17</v>
      </c>
      <c r="AB201" s="7">
        <v>150</v>
      </c>
      <c r="AC201" s="6">
        <v>16</v>
      </c>
      <c r="AD201" s="6">
        <v>38.5</v>
      </c>
      <c r="AE201" s="12" t="s">
        <v>32</v>
      </c>
    </row>
    <row r="202" spans="1:31" hidden="1" x14ac:dyDescent="0.35">
      <c r="A202" s="13">
        <v>102002</v>
      </c>
      <c r="B202" s="14" t="s">
        <v>233</v>
      </c>
      <c r="C202" s="3">
        <v>43718</v>
      </c>
      <c r="D202" s="4">
        <v>38438</v>
      </c>
      <c r="E202" s="5">
        <v>0.35416666666666669</v>
      </c>
      <c r="F202" s="4">
        <v>2626</v>
      </c>
      <c r="G202" s="5">
        <v>0.54166666666666663</v>
      </c>
      <c r="H202" s="4">
        <v>2507</v>
      </c>
      <c r="I202" s="5">
        <v>0.75</v>
      </c>
      <c r="J202" s="4">
        <v>3095</v>
      </c>
      <c r="K202" s="4">
        <v>20593</v>
      </c>
      <c r="L202" s="4">
        <v>30880</v>
      </c>
      <c r="M202" s="6">
        <v>60</v>
      </c>
      <c r="N202" s="6">
        <v>50</v>
      </c>
      <c r="O202" s="6">
        <v>54</v>
      </c>
      <c r="P202" s="7">
        <v>62.88</v>
      </c>
      <c r="Q202" s="8">
        <f t="shared" si="3"/>
        <v>2.8800000000000026</v>
      </c>
      <c r="R202" s="9">
        <v>0.19899999999999998</v>
      </c>
      <c r="S202" s="10">
        <v>36409</v>
      </c>
      <c r="T202" s="10">
        <v>499</v>
      </c>
      <c r="U202" s="10">
        <v>453</v>
      </c>
      <c r="V202" s="10">
        <v>559</v>
      </c>
      <c r="W202" s="11">
        <v>0.96</v>
      </c>
      <c r="X202" s="11">
        <v>1.3000000000000001E-2</v>
      </c>
      <c r="Y202" s="11">
        <v>1.2E-2</v>
      </c>
      <c r="Z202" s="11">
        <v>1.4999999999999999E-2</v>
      </c>
      <c r="AA202" s="7">
        <v>1.08</v>
      </c>
      <c r="AB202" s="7">
        <v>69.23</v>
      </c>
      <c r="AC202" s="6">
        <v>17</v>
      </c>
      <c r="AD202" s="6">
        <v>30.5</v>
      </c>
      <c r="AE202" s="12" t="s">
        <v>32</v>
      </c>
    </row>
    <row r="203" spans="1:31" hidden="1" x14ac:dyDescent="0.35">
      <c r="A203" s="13">
        <v>100103</v>
      </c>
      <c r="B203" s="14" t="s">
        <v>234</v>
      </c>
      <c r="C203" s="3">
        <v>43628</v>
      </c>
      <c r="D203" s="4">
        <v>37201</v>
      </c>
      <c r="E203" s="5">
        <v>0.36458333333333331</v>
      </c>
      <c r="F203" s="4">
        <v>2557</v>
      </c>
      <c r="G203" s="5">
        <v>0.54166666666666663</v>
      </c>
      <c r="H203" s="4">
        <v>2350</v>
      </c>
      <c r="I203" s="5">
        <v>0.75</v>
      </c>
      <c r="J203" s="4">
        <v>3027</v>
      </c>
      <c r="K203" s="4">
        <v>20000</v>
      </c>
      <c r="L203" s="4">
        <v>30138</v>
      </c>
      <c r="M203" s="6">
        <v>60</v>
      </c>
      <c r="N203" s="6">
        <v>50</v>
      </c>
      <c r="O203" s="6">
        <v>54</v>
      </c>
      <c r="P203" s="7">
        <v>62.22</v>
      </c>
      <c r="Q203" s="8">
        <f t="shared" si="3"/>
        <v>2.2199999999999989</v>
      </c>
      <c r="R203" s="9">
        <v>0.185</v>
      </c>
      <c r="S203" s="10">
        <v>35853</v>
      </c>
      <c r="T203" s="10">
        <v>351</v>
      </c>
      <c r="U203" s="10">
        <v>426</v>
      </c>
      <c r="V203" s="10">
        <v>278</v>
      </c>
      <c r="W203" s="11">
        <v>0.97099999999999997</v>
      </c>
      <c r="X203" s="11">
        <v>0.01</v>
      </c>
      <c r="Y203" s="11">
        <v>1.2E-2</v>
      </c>
      <c r="Z203" s="11">
        <v>8.0000000000000002E-3</v>
      </c>
      <c r="AA203" s="7">
        <v>1.1399999999999999</v>
      </c>
      <c r="AB203" s="7">
        <v>112.5</v>
      </c>
      <c r="AC203" s="6">
        <v>16.5</v>
      </c>
      <c r="AD203" s="6">
        <v>42</v>
      </c>
      <c r="AE203" s="12" t="s">
        <v>32</v>
      </c>
    </row>
    <row r="204" spans="1:31" hidden="1" x14ac:dyDescent="0.35">
      <c r="A204" s="13">
        <v>100306</v>
      </c>
      <c r="B204" s="14" t="s">
        <v>235</v>
      </c>
      <c r="C204" s="3">
        <v>43720</v>
      </c>
      <c r="D204" s="4">
        <v>28641</v>
      </c>
      <c r="E204" s="5">
        <v>0.36458333333333331</v>
      </c>
      <c r="F204" s="4">
        <v>1839</v>
      </c>
      <c r="G204" s="5">
        <v>0.54166666666666663</v>
      </c>
      <c r="H204" s="4">
        <v>1860</v>
      </c>
      <c r="I204" s="5">
        <v>0.75</v>
      </c>
      <c r="J204" s="4">
        <v>2223</v>
      </c>
      <c r="K204" s="4">
        <v>15209</v>
      </c>
      <c r="L204" s="4">
        <v>22985</v>
      </c>
      <c r="M204" s="6">
        <v>60</v>
      </c>
      <c r="N204" s="6">
        <v>50</v>
      </c>
      <c r="O204" s="6">
        <v>54</v>
      </c>
      <c r="P204" s="7">
        <v>62.08</v>
      </c>
      <c r="Q204" s="8">
        <f t="shared" si="3"/>
        <v>2.0799999999999983</v>
      </c>
      <c r="R204" s="9">
        <v>0.17899999999999999</v>
      </c>
      <c r="S204" s="10">
        <v>27658</v>
      </c>
      <c r="T204" s="10">
        <v>229</v>
      </c>
      <c r="U204" s="10">
        <v>254</v>
      </c>
      <c r="V204" s="10">
        <v>229</v>
      </c>
      <c r="W204" s="11">
        <v>0.97499999999999998</v>
      </c>
      <c r="X204" s="11">
        <v>8.0000000000000002E-3</v>
      </c>
      <c r="Y204" s="11">
        <v>9.0000000000000011E-3</v>
      </c>
      <c r="Z204" s="11">
        <v>8.0000000000000002E-3</v>
      </c>
      <c r="AA204" s="7">
        <v>1.52</v>
      </c>
      <c r="AB204" s="7">
        <v>81.819999999999993</v>
      </c>
      <c r="AC204" s="6">
        <v>17</v>
      </c>
      <c r="AD204" s="6">
        <v>27</v>
      </c>
      <c r="AE204" s="12" t="s">
        <v>32</v>
      </c>
    </row>
    <row r="205" spans="1:31" hidden="1" x14ac:dyDescent="0.35">
      <c r="A205" s="13">
        <v>100102</v>
      </c>
      <c r="B205" s="14" t="s">
        <v>236</v>
      </c>
      <c r="C205" s="3">
        <v>43628</v>
      </c>
      <c r="D205" s="4">
        <v>51622</v>
      </c>
      <c r="E205" s="5">
        <v>0.36458333333333331</v>
      </c>
      <c r="F205" s="4">
        <v>4026</v>
      </c>
      <c r="G205" s="5">
        <v>0.54166666666666663</v>
      </c>
      <c r="H205" s="4">
        <v>3441</v>
      </c>
      <c r="I205" s="5">
        <v>0.72916666666666663</v>
      </c>
      <c r="J205" s="4">
        <v>4280</v>
      </c>
      <c r="K205" s="4">
        <v>28844</v>
      </c>
      <c r="L205" s="4">
        <v>43230</v>
      </c>
      <c r="M205" s="6">
        <v>60</v>
      </c>
      <c r="N205" s="6">
        <v>40</v>
      </c>
      <c r="O205" s="6">
        <v>45</v>
      </c>
      <c r="P205" s="7">
        <v>61.5</v>
      </c>
      <c r="Q205" s="8">
        <f t="shared" si="3"/>
        <v>1.5</v>
      </c>
      <c r="R205" s="9">
        <v>0.16500000000000001</v>
      </c>
      <c r="S205" s="10">
        <v>48274</v>
      </c>
      <c r="T205" s="10">
        <v>797</v>
      </c>
      <c r="U205" s="10">
        <v>1132</v>
      </c>
      <c r="V205" s="10">
        <v>998</v>
      </c>
      <c r="W205" s="11">
        <v>0.94299999999999995</v>
      </c>
      <c r="X205" s="11">
        <v>1.6E-2</v>
      </c>
      <c r="Y205" s="11">
        <v>2.2000000000000002E-2</v>
      </c>
      <c r="Z205" s="11">
        <v>1.9E-2</v>
      </c>
      <c r="AA205" s="7">
        <v>0.82</v>
      </c>
      <c r="AB205" s="7">
        <v>60</v>
      </c>
      <c r="AC205" s="6">
        <v>15</v>
      </c>
      <c r="AD205" s="6">
        <v>45</v>
      </c>
      <c r="AE205" s="12" t="s">
        <v>32</v>
      </c>
    </row>
    <row r="206" spans="1:31" hidden="1" x14ac:dyDescent="0.35">
      <c r="A206" s="13">
        <v>100104</v>
      </c>
      <c r="B206" s="14" t="s">
        <v>237</v>
      </c>
      <c r="C206" s="3">
        <v>43628</v>
      </c>
      <c r="D206" s="4">
        <v>34232</v>
      </c>
      <c r="E206" s="5">
        <v>0.36458333333333331</v>
      </c>
      <c r="F206" s="4">
        <v>2639</v>
      </c>
      <c r="G206" s="5">
        <v>0.54166666666666663</v>
      </c>
      <c r="H206" s="4">
        <v>2202</v>
      </c>
      <c r="I206" s="5">
        <v>0.70833333333333337</v>
      </c>
      <c r="J206" s="4">
        <v>2783</v>
      </c>
      <c r="K206" s="4">
        <v>18925</v>
      </c>
      <c r="L206" s="4">
        <v>28387</v>
      </c>
      <c r="M206" s="6">
        <v>60</v>
      </c>
      <c r="N206" s="6">
        <v>50</v>
      </c>
      <c r="O206" s="6">
        <v>52</v>
      </c>
      <c r="P206" s="7">
        <v>61.31</v>
      </c>
      <c r="Q206" s="8">
        <f t="shared" si="3"/>
        <v>1.3100000000000023</v>
      </c>
      <c r="R206" s="9">
        <v>0.16600000000000001</v>
      </c>
      <c r="S206" s="10">
        <v>32932</v>
      </c>
      <c r="T206" s="10">
        <v>378</v>
      </c>
      <c r="U206" s="10">
        <v>376</v>
      </c>
      <c r="V206" s="10">
        <v>304</v>
      </c>
      <c r="W206" s="11">
        <v>0.96900000000000008</v>
      </c>
      <c r="X206" s="11">
        <v>1.1000000000000001E-2</v>
      </c>
      <c r="Y206" s="11">
        <v>1.1000000000000001E-2</v>
      </c>
      <c r="Z206" s="11">
        <v>9.0000000000000011E-3</v>
      </c>
      <c r="AA206" s="7">
        <v>1.27</v>
      </c>
      <c r="AB206" s="7">
        <v>150</v>
      </c>
      <c r="AC206" s="6">
        <v>16.5</v>
      </c>
      <c r="AD206" s="6">
        <v>42</v>
      </c>
      <c r="AE206" s="12" t="s">
        <v>32</v>
      </c>
    </row>
    <row r="207" spans="1:31" x14ac:dyDescent="0.35">
      <c r="A207" s="13">
        <v>102206</v>
      </c>
      <c r="B207" s="14" t="s">
        <v>238</v>
      </c>
      <c r="C207" s="15">
        <v>43797</v>
      </c>
      <c r="D207" s="16">
        <v>9033</v>
      </c>
      <c r="E207" s="17">
        <v>0.35416666666666669</v>
      </c>
      <c r="F207" s="16">
        <v>1062</v>
      </c>
      <c r="G207" s="17">
        <v>0.58333333333333337</v>
      </c>
      <c r="H207" s="16">
        <v>401</v>
      </c>
      <c r="I207" s="17">
        <v>0.73958333333333337</v>
      </c>
      <c r="J207" s="16">
        <v>922</v>
      </c>
      <c r="K207" s="16">
        <v>5291</v>
      </c>
      <c r="L207" s="16">
        <v>7528</v>
      </c>
      <c r="M207" s="6">
        <v>80</v>
      </c>
      <c r="N207" s="6">
        <v>70</v>
      </c>
      <c r="O207" s="6">
        <v>72</v>
      </c>
      <c r="P207" s="7">
        <v>80.81</v>
      </c>
      <c r="Q207" s="8">
        <f t="shared" si="3"/>
        <v>0.81000000000000227</v>
      </c>
      <c r="R207" s="9">
        <v>0.16</v>
      </c>
      <c r="S207" s="10">
        <v>8661</v>
      </c>
      <c r="T207" s="10">
        <v>122</v>
      </c>
      <c r="U207" s="10">
        <v>124</v>
      </c>
      <c r="V207" s="10">
        <v>50</v>
      </c>
      <c r="W207" s="11">
        <v>0.96700000000000008</v>
      </c>
      <c r="X207" s="11">
        <v>1.3999999999999999E-2</v>
      </c>
      <c r="Y207" s="11">
        <v>1.3999999999999999E-2</v>
      </c>
      <c r="Z207" s="11">
        <v>6.0000000000000001E-3</v>
      </c>
      <c r="AA207" s="7">
        <v>3.27</v>
      </c>
      <c r="AB207" s="7">
        <v>450</v>
      </c>
      <c r="AC207" s="6">
        <v>1</v>
      </c>
      <c r="AD207" s="6">
        <v>6</v>
      </c>
      <c r="AE207" s="12" t="s">
        <v>32</v>
      </c>
    </row>
    <row r="208" spans="1:31" hidden="1" x14ac:dyDescent="0.35">
      <c r="A208" s="13">
        <v>102000</v>
      </c>
      <c r="B208" s="14" t="s">
        <v>239</v>
      </c>
      <c r="C208" s="3">
        <v>43718</v>
      </c>
      <c r="D208" s="4">
        <v>41286</v>
      </c>
      <c r="E208" s="5">
        <v>0.36458333333333331</v>
      </c>
      <c r="F208" s="4">
        <v>2833</v>
      </c>
      <c r="G208" s="5">
        <v>0.53125</v>
      </c>
      <c r="H208" s="4">
        <v>2650</v>
      </c>
      <c r="I208" s="5">
        <v>0.72916666666666663</v>
      </c>
      <c r="J208" s="4">
        <v>3382</v>
      </c>
      <c r="K208" s="4">
        <v>22303</v>
      </c>
      <c r="L208" s="4">
        <v>33360</v>
      </c>
      <c r="M208" s="6">
        <v>60</v>
      </c>
      <c r="N208" s="6">
        <v>50</v>
      </c>
      <c r="O208" s="6">
        <v>51</v>
      </c>
      <c r="P208" s="7">
        <v>60.49</v>
      </c>
      <c r="Q208" s="8">
        <f t="shared" si="3"/>
        <v>0.49000000000000199</v>
      </c>
      <c r="R208" s="9">
        <v>0.155</v>
      </c>
      <c r="S208" s="10">
        <v>38836</v>
      </c>
      <c r="T208" s="10">
        <v>584</v>
      </c>
      <c r="U208" s="10">
        <v>480</v>
      </c>
      <c r="V208" s="10">
        <v>553</v>
      </c>
      <c r="W208" s="11">
        <v>0.96</v>
      </c>
      <c r="X208" s="11">
        <v>1.3999999999999999E-2</v>
      </c>
      <c r="Y208" s="11">
        <v>1.2E-2</v>
      </c>
      <c r="Z208" s="11">
        <v>1.3999999999999999E-2</v>
      </c>
      <c r="AA208" s="7">
        <v>1.04</v>
      </c>
      <c r="AB208" s="7">
        <v>50</v>
      </c>
      <c r="AC208" s="6">
        <v>17.5</v>
      </c>
      <c r="AD208" s="6">
        <v>31</v>
      </c>
      <c r="AE208" s="12" t="s">
        <v>32</v>
      </c>
    </row>
    <row r="209" spans="1:31" hidden="1" x14ac:dyDescent="0.35">
      <c r="A209" s="13">
        <v>100107</v>
      </c>
      <c r="B209" s="14" t="s">
        <v>240</v>
      </c>
      <c r="C209" s="3">
        <v>43628</v>
      </c>
      <c r="D209" s="4">
        <v>13175</v>
      </c>
      <c r="E209" s="5">
        <v>0.36458333333333331</v>
      </c>
      <c r="F209" s="4">
        <v>1203</v>
      </c>
      <c r="G209" s="5">
        <v>0.48958333333333331</v>
      </c>
      <c r="H209" s="4">
        <v>755</v>
      </c>
      <c r="I209" s="5">
        <v>0.73958333333333337</v>
      </c>
      <c r="J209" s="4">
        <v>1240</v>
      </c>
      <c r="K209" s="4">
        <v>7677</v>
      </c>
      <c r="L209" s="4">
        <v>11168</v>
      </c>
      <c r="M209" s="6">
        <v>80</v>
      </c>
      <c r="N209" s="6">
        <v>70</v>
      </c>
      <c r="O209" s="6">
        <v>70</v>
      </c>
      <c r="P209" s="7">
        <v>80.45</v>
      </c>
      <c r="Q209" s="8">
        <f t="shared" si="3"/>
        <v>0.45000000000000284</v>
      </c>
      <c r="R209" s="9">
        <v>0.155</v>
      </c>
      <c r="S209" s="10">
        <v>12284</v>
      </c>
      <c r="T209" s="10">
        <v>346</v>
      </c>
      <c r="U209" s="10">
        <v>236</v>
      </c>
      <c r="V209" s="10">
        <v>214</v>
      </c>
      <c r="W209" s="11">
        <v>0.93900000000000006</v>
      </c>
      <c r="X209" s="11">
        <v>2.6000000000000002E-2</v>
      </c>
      <c r="Y209" s="11">
        <v>1.8000000000000002E-2</v>
      </c>
      <c r="Z209" s="11">
        <v>1.6E-2</v>
      </c>
      <c r="AA209" s="7">
        <v>2.79</v>
      </c>
      <c r="AB209" s="7">
        <v>300</v>
      </c>
      <c r="AC209" s="6">
        <v>14</v>
      </c>
      <c r="AD209" s="6">
        <v>44.5</v>
      </c>
      <c r="AE209" s="12" t="s">
        <v>32</v>
      </c>
    </row>
    <row r="210" spans="1:31" hidden="1" x14ac:dyDescent="0.35">
      <c r="A210" s="13">
        <v>102004</v>
      </c>
      <c r="B210" s="14" t="s">
        <v>241</v>
      </c>
      <c r="C210" s="3">
        <v>43718</v>
      </c>
      <c r="D210" s="4">
        <v>36991</v>
      </c>
      <c r="E210" s="5">
        <v>0.35416666666666669</v>
      </c>
      <c r="F210" s="4">
        <v>2668</v>
      </c>
      <c r="G210" s="5">
        <v>0.54166666666666663</v>
      </c>
      <c r="H210" s="4">
        <v>2449</v>
      </c>
      <c r="I210" s="5">
        <v>0.71875</v>
      </c>
      <c r="J210" s="4">
        <v>3231</v>
      </c>
      <c r="K210" s="4">
        <v>20585</v>
      </c>
      <c r="L210" s="4">
        <v>30322</v>
      </c>
      <c r="M210" s="6">
        <v>60</v>
      </c>
      <c r="N210" s="6">
        <v>50</v>
      </c>
      <c r="O210" s="6">
        <v>51</v>
      </c>
      <c r="P210" s="7">
        <v>60.41</v>
      </c>
      <c r="Q210" s="8">
        <f t="shared" si="3"/>
        <v>0.40999999999999659</v>
      </c>
      <c r="R210" s="9">
        <v>0.155</v>
      </c>
      <c r="S210" s="10">
        <v>35224</v>
      </c>
      <c r="T210" s="10">
        <v>404</v>
      </c>
      <c r="U210" s="10">
        <v>396</v>
      </c>
      <c r="V210" s="10">
        <v>382</v>
      </c>
      <c r="W210" s="11">
        <v>0.96799999999999997</v>
      </c>
      <c r="X210" s="11">
        <v>1.1000000000000001E-2</v>
      </c>
      <c r="Y210" s="11">
        <v>1.1000000000000001E-2</v>
      </c>
      <c r="Z210" s="11">
        <v>0.01</v>
      </c>
      <c r="AA210" s="7">
        <v>1.0900000000000001</v>
      </c>
      <c r="AB210" s="7">
        <v>112.5</v>
      </c>
      <c r="AC210" s="6">
        <v>16.5</v>
      </c>
      <c r="AD210" s="6">
        <v>32</v>
      </c>
      <c r="AE210" s="12" t="s">
        <v>32</v>
      </c>
    </row>
    <row r="211" spans="1:31" hidden="1" x14ac:dyDescent="0.35">
      <c r="A211" s="13">
        <v>100508</v>
      </c>
      <c r="B211" s="14" t="s">
        <v>242</v>
      </c>
      <c r="C211" s="3">
        <v>43713</v>
      </c>
      <c r="D211" s="4">
        <v>45771</v>
      </c>
      <c r="E211" s="5">
        <v>0.36458333333333331</v>
      </c>
      <c r="F211" s="4">
        <v>3938</v>
      </c>
      <c r="G211" s="5">
        <v>0.55208333333333337</v>
      </c>
      <c r="H211" s="4">
        <v>2308</v>
      </c>
      <c r="I211" s="5">
        <v>0.75</v>
      </c>
      <c r="J211" s="4">
        <v>3812</v>
      </c>
      <c r="K211" s="4">
        <v>24903</v>
      </c>
      <c r="L211" s="4">
        <v>37350</v>
      </c>
      <c r="M211" s="6">
        <v>70</v>
      </c>
      <c r="N211" s="6">
        <v>50</v>
      </c>
      <c r="O211" s="6">
        <v>61</v>
      </c>
      <c r="P211" s="7">
        <v>70.010000000000005</v>
      </c>
      <c r="Q211" s="8">
        <f t="shared" si="3"/>
        <v>1.0000000000005116E-2</v>
      </c>
      <c r="R211" s="9">
        <v>0.15</v>
      </c>
      <c r="S211" s="10">
        <v>43898</v>
      </c>
      <c r="T211" s="10">
        <v>518</v>
      </c>
      <c r="U211" s="10">
        <v>476</v>
      </c>
      <c r="V211" s="10">
        <v>495</v>
      </c>
      <c r="W211" s="11">
        <v>0.96700000000000008</v>
      </c>
      <c r="X211" s="11">
        <v>1.1000000000000001E-2</v>
      </c>
      <c r="Y211" s="11">
        <v>0.01</v>
      </c>
      <c r="Z211" s="11">
        <v>1.1000000000000001E-2</v>
      </c>
      <c r="AA211" s="7">
        <v>0.87</v>
      </c>
      <c r="AB211" s="7">
        <v>112.5</v>
      </c>
      <c r="AC211" s="6">
        <v>16.5</v>
      </c>
      <c r="AD211" s="6">
        <v>37.5</v>
      </c>
      <c r="AE211" s="12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2"/>
  <sheetViews>
    <sheetView tabSelected="1" topLeftCell="A163" workbookViewId="0">
      <selection activeCell="B175" sqref="B175"/>
    </sheetView>
  </sheetViews>
  <sheetFormatPr defaultRowHeight="14.5" x14ac:dyDescent="0.35"/>
  <cols>
    <col min="1" max="1" width="15" customWidth="1"/>
    <col min="2" max="2" width="60.453125" bestFit="1" customWidth="1"/>
    <col min="3" max="3" width="11.26953125" customWidth="1"/>
    <col min="4" max="4" width="9.08984375" customWidth="1"/>
    <col min="5" max="5" width="10.1796875" customWidth="1"/>
    <col min="6" max="6" width="9.7265625" customWidth="1"/>
    <col min="7" max="7" width="10.54296875" customWidth="1"/>
    <col min="8" max="8" width="9.6328125" customWidth="1"/>
    <col min="9" max="9" width="10.6328125" customWidth="1"/>
    <col min="10" max="10" width="9.08984375" customWidth="1"/>
    <col min="11" max="11" width="8.08984375" customWidth="1"/>
    <col min="12" max="12" width="9" customWidth="1"/>
    <col min="13" max="13" width="16.7265625" customWidth="1"/>
    <col min="14" max="14" width="14.7265625" customWidth="1"/>
    <col min="15" max="15" width="9.6328125" customWidth="1"/>
    <col min="16" max="16" width="10.90625" customWidth="1"/>
    <col min="17" max="17" width="9.7265625" customWidth="1"/>
    <col min="18" max="18" width="13.81640625" customWidth="1"/>
    <col min="19" max="19" width="6.90625" customWidth="1"/>
    <col min="20" max="20" width="9.54296875" customWidth="1"/>
    <col min="21" max="21" width="13.26953125" customWidth="1"/>
    <col min="22" max="22" width="9.7265625" customWidth="1"/>
    <col min="23" max="23" width="7.6328125" customWidth="1"/>
    <col min="24" max="24" width="10.7265625" customWidth="1"/>
    <col min="25" max="25" width="14" customWidth="1"/>
    <col min="26" max="26" width="10.453125" customWidth="1"/>
    <col min="27" max="27" width="17.36328125" customWidth="1"/>
    <col min="28" max="28" width="16.90625" customWidth="1"/>
    <col min="29" max="29" width="12.81640625" customWidth="1"/>
    <col min="30" max="30" width="13.81640625" customWidth="1"/>
    <col min="31" max="31" width="8.453125" customWidth="1"/>
  </cols>
  <sheetData>
    <row r="1" spans="1:31" s="126" customFormat="1" ht="15" thickBot="1" x14ac:dyDescent="0.4">
      <c r="A1" s="124" t="s">
        <v>0</v>
      </c>
      <c r="B1" s="125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8</v>
      </c>
      <c r="J1" s="124" t="s">
        <v>9</v>
      </c>
      <c r="K1" s="124" t="s">
        <v>10</v>
      </c>
      <c r="L1" s="124" t="s">
        <v>11</v>
      </c>
      <c r="M1" s="124" t="s">
        <v>12</v>
      </c>
      <c r="N1" s="124" t="s">
        <v>13</v>
      </c>
      <c r="O1" s="124" t="s">
        <v>14</v>
      </c>
      <c r="P1" s="124" t="s">
        <v>15</v>
      </c>
      <c r="Q1" s="124" t="s">
        <v>16</v>
      </c>
      <c r="R1" s="124" t="s">
        <v>17</v>
      </c>
      <c r="S1" s="124" t="s">
        <v>18</v>
      </c>
      <c r="T1" s="124" t="s">
        <v>19</v>
      </c>
      <c r="U1" s="124" t="s">
        <v>20</v>
      </c>
      <c r="V1" s="124" t="s">
        <v>21</v>
      </c>
      <c r="W1" s="124" t="s">
        <v>22</v>
      </c>
      <c r="X1" s="124" t="s">
        <v>23</v>
      </c>
      <c r="Y1" s="124" t="s">
        <v>24</v>
      </c>
      <c r="Z1" s="124" t="s">
        <v>25</v>
      </c>
      <c r="AA1" s="124" t="s">
        <v>26</v>
      </c>
      <c r="AB1" s="124" t="s">
        <v>27</v>
      </c>
      <c r="AC1" s="124" t="s">
        <v>28</v>
      </c>
      <c r="AD1" s="124" t="s">
        <v>29</v>
      </c>
      <c r="AE1" s="124" t="s">
        <v>30</v>
      </c>
    </row>
    <row r="2" spans="1:31" x14ac:dyDescent="0.35">
      <c r="A2" s="28">
        <v>100099</v>
      </c>
      <c r="B2" s="29" t="s">
        <v>183</v>
      </c>
      <c r="C2" s="3">
        <v>43349</v>
      </c>
      <c r="D2" s="4">
        <v>39728</v>
      </c>
      <c r="E2" s="5">
        <v>0.375</v>
      </c>
      <c r="F2" s="4">
        <v>2481</v>
      </c>
      <c r="G2" s="5">
        <v>0.55208333333333337</v>
      </c>
      <c r="H2" s="4">
        <v>3007</v>
      </c>
      <c r="I2" s="5">
        <v>0.75</v>
      </c>
      <c r="J2" s="4">
        <v>2965</v>
      </c>
      <c r="K2" s="4">
        <v>21441</v>
      </c>
      <c r="L2" s="4">
        <v>32576</v>
      </c>
      <c r="M2" s="30">
        <v>60</v>
      </c>
      <c r="N2" s="30">
        <v>60</v>
      </c>
      <c r="O2" s="30">
        <v>61</v>
      </c>
      <c r="P2" s="31">
        <v>73.89</v>
      </c>
      <c r="Q2" s="31">
        <f t="shared" ref="Q2:Q65" si="0">P2-M2</f>
        <v>13.89</v>
      </c>
      <c r="R2" s="32">
        <v>0.54400000000000004</v>
      </c>
      <c r="S2" s="33">
        <v>36907</v>
      </c>
      <c r="T2" s="33">
        <v>558</v>
      </c>
      <c r="U2" s="33">
        <v>539</v>
      </c>
      <c r="V2" s="33">
        <v>483</v>
      </c>
      <c r="W2" s="34">
        <v>0.95900000000000007</v>
      </c>
      <c r="X2" s="34">
        <v>1.3999999999999999E-2</v>
      </c>
      <c r="Y2" s="34">
        <v>1.3999999999999999E-2</v>
      </c>
      <c r="Z2" s="34">
        <v>1.3000000000000001E-2</v>
      </c>
      <c r="AA2" s="31">
        <v>1.1299999999999999</v>
      </c>
      <c r="AB2" s="31">
        <v>75</v>
      </c>
      <c r="AC2" s="30">
        <v>25</v>
      </c>
      <c r="AD2" s="30">
        <v>36</v>
      </c>
      <c r="AE2" s="35" t="s">
        <v>32</v>
      </c>
    </row>
    <row r="3" spans="1:31" x14ac:dyDescent="0.35">
      <c r="A3" s="36">
        <v>100100</v>
      </c>
      <c r="B3" s="37" t="s">
        <v>243</v>
      </c>
      <c r="C3" s="39"/>
      <c r="D3" s="40"/>
      <c r="E3" s="39"/>
      <c r="F3" s="40"/>
      <c r="G3" s="39"/>
      <c r="H3" s="40"/>
      <c r="I3" s="39"/>
      <c r="J3" s="39"/>
      <c r="K3" s="39"/>
      <c r="L3" s="41"/>
      <c r="M3" s="30"/>
      <c r="N3" s="30"/>
      <c r="O3" s="31"/>
      <c r="P3" s="32"/>
      <c r="Q3" s="31">
        <f t="shared" si="0"/>
        <v>0</v>
      </c>
      <c r="R3" s="33"/>
      <c r="S3" s="33"/>
      <c r="T3" s="33"/>
      <c r="U3" s="33"/>
      <c r="V3" s="34"/>
      <c r="W3" s="34"/>
      <c r="X3" s="34"/>
      <c r="Y3" s="34"/>
      <c r="Z3" s="31"/>
      <c r="AA3" s="31"/>
      <c r="AB3" s="30"/>
      <c r="AC3" s="30"/>
      <c r="AD3" s="35"/>
      <c r="AE3" s="35"/>
    </row>
    <row r="4" spans="1:31" x14ac:dyDescent="0.35">
      <c r="A4" s="28">
        <v>100101</v>
      </c>
      <c r="B4" s="42" t="s">
        <v>191</v>
      </c>
      <c r="C4" s="3">
        <v>43349</v>
      </c>
      <c r="D4" s="4">
        <v>48337</v>
      </c>
      <c r="E4" s="5">
        <v>0.36458333333333331</v>
      </c>
      <c r="F4" s="4">
        <v>3380</v>
      </c>
      <c r="G4" s="5">
        <v>0.54166666666666663</v>
      </c>
      <c r="H4" s="4">
        <v>2982</v>
      </c>
      <c r="I4" s="5">
        <v>0.72916666666666663</v>
      </c>
      <c r="J4" s="4">
        <v>4234</v>
      </c>
      <c r="K4" s="4">
        <v>26624</v>
      </c>
      <c r="L4" s="4">
        <v>39743</v>
      </c>
      <c r="M4" s="43">
        <v>60</v>
      </c>
      <c r="N4" s="30">
        <v>50</v>
      </c>
      <c r="O4" s="30">
        <v>56</v>
      </c>
      <c r="P4" s="31">
        <v>68.45</v>
      </c>
      <c r="Q4" s="31">
        <f t="shared" si="0"/>
        <v>8.4500000000000028</v>
      </c>
      <c r="R4" s="32">
        <v>0.36399999999999999</v>
      </c>
      <c r="S4" s="33">
        <v>45175</v>
      </c>
      <c r="T4" s="33">
        <v>669</v>
      </c>
      <c r="U4" s="33">
        <v>933</v>
      </c>
      <c r="V4" s="33">
        <v>826</v>
      </c>
      <c r="W4" s="34">
        <v>0.94900000000000007</v>
      </c>
      <c r="X4" s="34">
        <v>1.3999999999999999E-2</v>
      </c>
      <c r="Y4" s="34">
        <v>0.02</v>
      </c>
      <c r="Z4" s="34">
        <v>1.7000000000000001E-2</v>
      </c>
      <c r="AA4" s="31">
        <v>0.81</v>
      </c>
      <c r="AB4" s="31">
        <v>64.290000000000006</v>
      </c>
      <c r="AC4" s="30">
        <v>24.5</v>
      </c>
      <c r="AD4" s="30">
        <v>40.5</v>
      </c>
      <c r="AE4" s="35" t="s">
        <v>32</v>
      </c>
    </row>
    <row r="5" spans="1:31" x14ac:dyDescent="0.35">
      <c r="A5" s="36">
        <v>100102</v>
      </c>
      <c r="B5" s="37" t="s">
        <v>236</v>
      </c>
      <c r="C5" s="39"/>
      <c r="D5" s="40"/>
      <c r="E5" s="39"/>
      <c r="F5" s="40"/>
      <c r="G5" s="39"/>
      <c r="H5" s="40"/>
      <c r="I5" s="39"/>
      <c r="J5" s="39"/>
      <c r="K5" s="39"/>
      <c r="L5" s="41"/>
      <c r="M5" s="30"/>
      <c r="N5" s="30"/>
      <c r="O5" s="31"/>
      <c r="P5" s="32"/>
      <c r="Q5" s="31">
        <f t="shared" si="0"/>
        <v>0</v>
      </c>
      <c r="R5" s="33"/>
      <c r="S5" s="33"/>
      <c r="T5" s="33"/>
      <c r="U5" s="33"/>
      <c r="V5" s="34"/>
      <c r="W5" s="34"/>
      <c r="X5" s="34"/>
      <c r="Y5" s="34"/>
      <c r="Z5" s="31"/>
      <c r="AA5" s="31"/>
      <c r="AB5" s="30"/>
      <c r="AC5" s="30"/>
      <c r="AD5" s="35"/>
      <c r="AE5" s="35"/>
    </row>
    <row r="6" spans="1:31" x14ac:dyDescent="0.35">
      <c r="A6" s="28">
        <v>100103</v>
      </c>
      <c r="B6" s="42" t="s">
        <v>234</v>
      </c>
      <c r="C6" s="3">
        <v>43349</v>
      </c>
      <c r="D6" s="4">
        <v>36354</v>
      </c>
      <c r="E6" s="5">
        <v>0.36458333333333331</v>
      </c>
      <c r="F6" s="4">
        <v>2548</v>
      </c>
      <c r="G6" s="5">
        <v>0.57291666666666663</v>
      </c>
      <c r="H6" s="4">
        <v>2248</v>
      </c>
      <c r="I6" s="5">
        <v>0.72916666666666663</v>
      </c>
      <c r="J6" s="4">
        <v>3037</v>
      </c>
      <c r="K6" s="4">
        <v>19795</v>
      </c>
      <c r="L6" s="4">
        <v>29827</v>
      </c>
      <c r="M6" s="30">
        <v>60</v>
      </c>
      <c r="N6" s="30">
        <v>50</v>
      </c>
      <c r="O6" s="30">
        <v>61</v>
      </c>
      <c r="P6" s="31">
        <v>73.540000000000006</v>
      </c>
      <c r="Q6" s="31">
        <f t="shared" si="0"/>
        <v>13.540000000000006</v>
      </c>
      <c r="R6" s="32">
        <v>0.53200000000000003</v>
      </c>
      <c r="S6" s="33">
        <v>34459</v>
      </c>
      <c r="T6" s="33">
        <v>523</v>
      </c>
      <c r="U6" s="33">
        <v>645</v>
      </c>
      <c r="V6" s="33">
        <v>403</v>
      </c>
      <c r="W6" s="34">
        <v>0.95599999999999996</v>
      </c>
      <c r="X6" s="34">
        <v>1.4999999999999999E-2</v>
      </c>
      <c r="Y6" s="34">
        <v>1.8000000000000002E-2</v>
      </c>
      <c r="Z6" s="34">
        <v>1.1000000000000001E-2</v>
      </c>
      <c r="AA6" s="31">
        <v>1.1599999999999999</v>
      </c>
      <c r="AB6" s="31">
        <v>100</v>
      </c>
      <c r="AC6" s="30">
        <v>24</v>
      </c>
      <c r="AD6" s="30">
        <v>37</v>
      </c>
      <c r="AE6" s="35" t="s">
        <v>32</v>
      </c>
    </row>
    <row r="7" spans="1:31" x14ac:dyDescent="0.35">
      <c r="A7" s="28">
        <v>100104</v>
      </c>
      <c r="B7" s="42" t="s">
        <v>237</v>
      </c>
      <c r="C7" s="3">
        <v>43349</v>
      </c>
      <c r="D7" s="4">
        <v>34258</v>
      </c>
      <c r="E7" s="5">
        <v>0.36458333333333331</v>
      </c>
      <c r="F7" s="4">
        <v>2485</v>
      </c>
      <c r="G7" s="5">
        <v>0.57291666666666663</v>
      </c>
      <c r="H7" s="4">
        <v>2136</v>
      </c>
      <c r="I7" s="5">
        <v>0.73958333333333337</v>
      </c>
      <c r="J7" s="4">
        <v>2934</v>
      </c>
      <c r="K7" s="4">
        <v>18906</v>
      </c>
      <c r="L7" s="4">
        <v>28316</v>
      </c>
      <c r="M7" s="43">
        <v>60</v>
      </c>
      <c r="N7" s="30">
        <v>50</v>
      </c>
      <c r="O7" s="30">
        <v>58</v>
      </c>
      <c r="P7" s="31">
        <v>68.88</v>
      </c>
      <c r="Q7" s="31">
        <f t="shared" si="0"/>
        <v>8.8799999999999955</v>
      </c>
      <c r="R7" s="32">
        <v>0.39399999999999996</v>
      </c>
      <c r="S7" s="33">
        <v>30728</v>
      </c>
      <c r="T7" s="33">
        <v>1024</v>
      </c>
      <c r="U7" s="33">
        <v>1005</v>
      </c>
      <c r="V7" s="33">
        <v>618</v>
      </c>
      <c r="W7" s="34">
        <v>0.92099999999999993</v>
      </c>
      <c r="X7" s="34">
        <v>3.1E-2</v>
      </c>
      <c r="Y7" s="34">
        <v>0.03</v>
      </c>
      <c r="Z7" s="34">
        <v>1.9E-2</v>
      </c>
      <c r="AA7" s="31">
        <v>1.19</v>
      </c>
      <c r="AB7" s="31">
        <v>81.819999999999993</v>
      </c>
      <c r="AC7" s="30">
        <v>25</v>
      </c>
      <c r="AD7" s="30">
        <v>41.5</v>
      </c>
      <c r="AE7" s="35" t="s">
        <v>32</v>
      </c>
    </row>
    <row r="8" spans="1:31" x14ac:dyDescent="0.35">
      <c r="A8" s="28">
        <v>100105</v>
      </c>
      <c r="B8" s="42" t="s">
        <v>219</v>
      </c>
      <c r="C8" s="3">
        <v>43349</v>
      </c>
      <c r="D8" s="4">
        <v>27488</v>
      </c>
      <c r="E8" s="5">
        <v>0.36458333333333331</v>
      </c>
      <c r="F8" s="4">
        <v>2150</v>
      </c>
      <c r="G8" s="5">
        <v>0.57291666666666663</v>
      </c>
      <c r="H8" s="4">
        <v>1552</v>
      </c>
      <c r="I8" s="5">
        <v>0.72916666666666663</v>
      </c>
      <c r="J8" s="4">
        <v>2611</v>
      </c>
      <c r="K8" s="4">
        <v>15529</v>
      </c>
      <c r="L8" s="4">
        <v>22989</v>
      </c>
      <c r="M8" s="43">
        <v>60</v>
      </c>
      <c r="N8" s="30">
        <v>50</v>
      </c>
      <c r="O8" s="30">
        <v>57</v>
      </c>
      <c r="P8" s="31">
        <v>67.709999999999994</v>
      </c>
      <c r="Q8" s="31">
        <f t="shared" si="0"/>
        <v>7.7099999999999937</v>
      </c>
      <c r="R8" s="32">
        <v>0.34700000000000003</v>
      </c>
      <c r="S8" s="33">
        <v>26013</v>
      </c>
      <c r="T8" s="33">
        <v>381</v>
      </c>
      <c r="U8" s="33">
        <v>546</v>
      </c>
      <c r="V8" s="33">
        <v>347</v>
      </c>
      <c r="W8" s="34">
        <v>0.95299999999999996</v>
      </c>
      <c r="X8" s="34">
        <v>1.3999999999999999E-2</v>
      </c>
      <c r="Y8" s="34">
        <v>0.02</v>
      </c>
      <c r="Z8" s="34">
        <v>1.3000000000000001E-2</v>
      </c>
      <c r="AA8" s="31">
        <v>1.34</v>
      </c>
      <c r="AB8" s="31">
        <v>128.57</v>
      </c>
      <c r="AC8" s="30">
        <v>24</v>
      </c>
      <c r="AD8" s="30">
        <v>40</v>
      </c>
      <c r="AE8" s="35" t="s">
        <v>32</v>
      </c>
    </row>
    <row r="9" spans="1:31" x14ac:dyDescent="0.35">
      <c r="A9" s="28">
        <v>100106</v>
      </c>
      <c r="B9" s="42" t="s">
        <v>185</v>
      </c>
      <c r="C9" s="3">
        <v>43349</v>
      </c>
      <c r="D9" s="4">
        <v>21074</v>
      </c>
      <c r="E9" s="5">
        <v>0.35416666666666669</v>
      </c>
      <c r="F9" s="4">
        <v>1715</v>
      </c>
      <c r="G9" s="5">
        <v>0.58333333333333337</v>
      </c>
      <c r="H9" s="4">
        <v>1178</v>
      </c>
      <c r="I9" s="5">
        <v>0.72916666666666663</v>
      </c>
      <c r="J9" s="4">
        <v>2078</v>
      </c>
      <c r="K9" s="4">
        <v>12269</v>
      </c>
      <c r="L9" s="4">
        <v>17987</v>
      </c>
      <c r="M9" s="43">
        <v>60</v>
      </c>
      <c r="N9" s="30">
        <v>50</v>
      </c>
      <c r="O9" s="30">
        <v>58</v>
      </c>
      <c r="P9" s="31">
        <v>68.27</v>
      </c>
      <c r="Q9" s="31">
        <f t="shared" si="0"/>
        <v>8.269999999999996</v>
      </c>
      <c r="R9" s="32">
        <v>0.39799999999999996</v>
      </c>
      <c r="S9" s="33">
        <v>19753</v>
      </c>
      <c r="T9" s="33">
        <v>340</v>
      </c>
      <c r="U9" s="33">
        <v>525</v>
      </c>
      <c r="V9" s="33">
        <v>298</v>
      </c>
      <c r="W9" s="34">
        <v>0.94400000000000006</v>
      </c>
      <c r="X9" s="34">
        <v>1.6E-2</v>
      </c>
      <c r="Y9" s="34">
        <v>2.5000000000000001E-2</v>
      </c>
      <c r="Z9" s="34">
        <v>1.3999999999999999E-2</v>
      </c>
      <c r="AA9" s="31">
        <v>1.64</v>
      </c>
      <c r="AB9" s="31">
        <v>180</v>
      </c>
      <c r="AC9" s="30">
        <v>24.5</v>
      </c>
      <c r="AD9" s="30">
        <v>40</v>
      </c>
      <c r="AE9" s="35" t="s">
        <v>32</v>
      </c>
    </row>
    <row r="10" spans="1:31" x14ac:dyDescent="0.35">
      <c r="A10" s="28">
        <v>100107</v>
      </c>
      <c r="B10" s="42" t="s">
        <v>240</v>
      </c>
      <c r="C10" s="3">
        <v>43383</v>
      </c>
      <c r="D10" s="4">
        <v>13377</v>
      </c>
      <c r="E10" s="5">
        <v>0.35416666666666669</v>
      </c>
      <c r="F10" s="4">
        <v>1162</v>
      </c>
      <c r="G10" s="5">
        <v>0.55208333333333337</v>
      </c>
      <c r="H10" s="4">
        <v>895</v>
      </c>
      <c r="I10" s="5">
        <v>0.73958333333333337</v>
      </c>
      <c r="J10" s="4">
        <v>1214</v>
      </c>
      <c r="K10" s="4">
        <v>8031</v>
      </c>
      <c r="L10" s="4">
        <v>11709</v>
      </c>
      <c r="M10" s="43">
        <v>80</v>
      </c>
      <c r="N10" s="30">
        <v>80</v>
      </c>
      <c r="O10" s="30">
        <v>83</v>
      </c>
      <c r="P10" s="31">
        <v>95.64</v>
      </c>
      <c r="Q10" s="31">
        <f t="shared" si="0"/>
        <v>15.64</v>
      </c>
      <c r="R10" s="32">
        <v>0.63300000000000001</v>
      </c>
      <c r="S10" s="33">
        <v>11624</v>
      </c>
      <c r="T10" s="33">
        <v>407</v>
      </c>
      <c r="U10" s="33">
        <v>758</v>
      </c>
      <c r="V10" s="33">
        <v>394</v>
      </c>
      <c r="W10" s="34">
        <v>0.88200000000000001</v>
      </c>
      <c r="X10" s="34">
        <v>3.1E-2</v>
      </c>
      <c r="Y10" s="34">
        <v>5.7000000000000002E-2</v>
      </c>
      <c r="Z10" s="34">
        <v>0.03</v>
      </c>
      <c r="AA10" s="31">
        <v>2.86</v>
      </c>
      <c r="AB10" s="31">
        <v>450</v>
      </c>
      <c r="AC10" s="30">
        <v>18.5</v>
      </c>
      <c r="AD10" s="30">
        <v>36.5</v>
      </c>
      <c r="AE10" s="35" t="s">
        <v>32</v>
      </c>
    </row>
    <row r="11" spans="1:31" x14ac:dyDescent="0.35">
      <c r="A11" s="28">
        <v>100108</v>
      </c>
      <c r="B11" s="42" t="s">
        <v>93</v>
      </c>
      <c r="C11" s="3">
        <v>43383</v>
      </c>
      <c r="D11" s="4">
        <v>13157</v>
      </c>
      <c r="E11" s="5">
        <v>0.35416666666666669</v>
      </c>
      <c r="F11" s="4">
        <v>1218</v>
      </c>
      <c r="G11" s="5">
        <v>0.53125</v>
      </c>
      <c r="H11" s="4">
        <v>852</v>
      </c>
      <c r="I11" s="5">
        <v>0.72916666666666663</v>
      </c>
      <c r="J11" s="4">
        <v>1220</v>
      </c>
      <c r="K11" s="4">
        <v>7891</v>
      </c>
      <c r="L11" s="4">
        <v>11541</v>
      </c>
      <c r="M11" s="43">
        <v>80</v>
      </c>
      <c r="N11" s="30">
        <v>80</v>
      </c>
      <c r="O11" s="30">
        <v>85</v>
      </c>
      <c r="P11" s="31">
        <v>97.1</v>
      </c>
      <c r="Q11" s="31">
        <f t="shared" si="0"/>
        <v>17.099999999999994</v>
      </c>
      <c r="R11" s="32">
        <v>0.70700000000000007</v>
      </c>
      <c r="S11" s="33">
        <v>10188</v>
      </c>
      <c r="T11" s="33">
        <v>1071</v>
      </c>
      <c r="U11" s="33">
        <v>803</v>
      </c>
      <c r="V11" s="33">
        <v>707</v>
      </c>
      <c r="W11" s="34">
        <v>0.79799999999999993</v>
      </c>
      <c r="X11" s="34">
        <v>8.4000000000000005E-2</v>
      </c>
      <c r="Y11" s="34">
        <v>6.3E-2</v>
      </c>
      <c r="Z11" s="34">
        <v>5.5E-2</v>
      </c>
      <c r="AA11" s="31">
        <v>2.69</v>
      </c>
      <c r="AB11" s="31">
        <v>300</v>
      </c>
      <c r="AC11" s="30">
        <v>18</v>
      </c>
      <c r="AD11" s="30">
        <v>36</v>
      </c>
      <c r="AE11" s="35" t="s">
        <v>32</v>
      </c>
    </row>
    <row r="12" spans="1:31" x14ac:dyDescent="0.35">
      <c r="A12" s="28">
        <v>100109</v>
      </c>
      <c r="B12" s="42" t="s">
        <v>90</v>
      </c>
      <c r="C12" s="3">
        <v>43349</v>
      </c>
      <c r="D12" s="4">
        <v>10664</v>
      </c>
      <c r="E12" s="5">
        <v>0.34375</v>
      </c>
      <c r="F12" s="4">
        <v>959</v>
      </c>
      <c r="G12" s="5">
        <v>0.58333333333333337</v>
      </c>
      <c r="H12" s="4">
        <v>589</v>
      </c>
      <c r="I12" s="5">
        <v>0.71875</v>
      </c>
      <c r="J12" s="4">
        <v>1073</v>
      </c>
      <c r="K12" s="4">
        <v>6365</v>
      </c>
      <c r="L12" s="4">
        <v>9125</v>
      </c>
      <c r="M12" s="43">
        <v>60</v>
      </c>
      <c r="N12" s="30">
        <v>60</v>
      </c>
      <c r="O12" s="30">
        <v>68</v>
      </c>
      <c r="P12" s="31">
        <v>77.91</v>
      </c>
      <c r="Q12" s="31">
        <f t="shared" si="0"/>
        <v>17.909999999999997</v>
      </c>
      <c r="R12" s="32">
        <v>0.84</v>
      </c>
      <c r="S12" s="33">
        <v>9966</v>
      </c>
      <c r="T12" s="33">
        <v>138</v>
      </c>
      <c r="U12" s="33">
        <v>326</v>
      </c>
      <c r="V12" s="33">
        <v>192</v>
      </c>
      <c r="W12" s="34">
        <v>0.93799999999999994</v>
      </c>
      <c r="X12" s="34">
        <v>1.3000000000000001E-2</v>
      </c>
      <c r="Y12" s="34">
        <v>3.1E-2</v>
      </c>
      <c r="Z12" s="34">
        <v>1.8000000000000002E-2</v>
      </c>
      <c r="AA12" s="31">
        <v>3.15</v>
      </c>
      <c r="AB12" s="31">
        <v>300</v>
      </c>
      <c r="AC12" s="30">
        <v>22</v>
      </c>
      <c r="AD12" s="30">
        <v>32</v>
      </c>
      <c r="AE12" s="35" t="s">
        <v>32</v>
      </c>
    </row>
    <row r="13" spans="1:31" x14ac:dyDescent="0.35">
      <c r="A13" s="28">
        <v>100110</v>
      </c>
      <c r="B13" s="42" t="s">
        <v>57</v>
      </c>
      <c r="C13" s="3">
        <v>43349</v>
      </c>
      <c r="D13" s="4">
        <v>10268</v>
      </c>
      <c r="E13" s="5">
        <v>0.35416666666666669</v>
      </c>
      <c r="F13" s="4">
        <v>904</v>
      </c>
      <c r="G13" s="5">
        <v>0.52083333333333337</v>
      </c>
      <c r="H13" s="4">
        <v>572</v>
      </c>
      <c r="I13" s="5">
        <v>0.72916666666666663</v>
      </c>
      <c r="J13" s="4">
        <v>1040</v>
      </c>
      <c r="K13" s="4">
        <v>6119</v>
      </c>
      <c r="L13" s="4">
        <v>8784</v>
      </c>
      <c r="M13" s="43">
        <v>50</v>
      </c>
      <c r="N13" s="30">
        <v>50</v>
      </c>
      <c r="O13" s="30">
        <v>57</v>
      </c>
      <c r="P13" s="31">
        <v>66.400000000000006</v>
      </c>
      <c r="Q13" s="31">
        <f t="shared" si="0"/>
        <v>16.400000000000006</v>
      </c>
      <c r="R13" s="32">
        <v>0.86499999999999999</v>
      </c>
      <c r="S13" s="33">
        <v>9611</v>
      </c>
      <c r="T13" s="33">
        <v>139</v>
      </c>
      <c r="U13" s="33">
        <v>292</v>
      </c>
      <c r="V13" s="33">
        <v>186</v>
      </c>
      <c r="W13" s="34">
        <v>0.94</v>
      </c>
      <c r="X13" s="34">
        <v>1.3999999999999999E-2</v>
      </c>
      <c r="Y13" s="34">
        <v>2.8999999999999998E-2</v>
      </c>
      <c r="Z13" s="34">
        <v>1.8000000000000002E-2</v>
      </c>
      <c r="AA13" s="31">
        <v>3.33</v>
      </c>
      <c r="AB13" s="31">
        <v>300</v>
      </c>
      <c r="AC13" s="30">
        <v>22</v>
      </c>
      <c r="AD13" s="30">
        <v>29</v>
      </c>
      <c r="AE13" s="35" t="s">
        <v>32</v>
      </c>
    </row>
    <row r="14" spans="1:31" x14ac:dyDescent="0.35">
      <c r="A14" s="28">
        <v>100111</v>
      </c>
      <c r="B14" s="42" t="s">
        <v>208</v>
      </c>
      <c r="C14" s="3">
        <v>43383</v>
      </c>
      <c r="D14" s="4">
        <v>8935</v>
      </c>
      <c r="E14" s="5">
        <v>0.35416666666666669</v>
      </c>
      <c r="F14" s="4">
        <v>812</v>
      </c>
      <c r="G14" s="5">
        <v>0.55208333333333337</v>
      </c>
      <c r="H14" s="4">
        <v>528</v>
      </c>
      <c r="I14" s="5">
        <v>0.73958333333333337</v>
      </c>
      <c r="J14" s="4">
        <v>922</v>
      </c>
      <c r="K14" s="4">
        <v>5294</v>
      </c>
      <c r="L14" s="4">
        <v>7755</v>
      </c>
      <c r="M14" s="43">
        <v>80</v>
      </c>
      <c r="N14" s="30">
        <v>80</v>
      </c>
      <c r="O14" s="30">
        <v>83</v>
      </c>
      <c r="P14" s="31">
        <v>95.77</v>
      </c>
      <c r="Q14" s="31">
        <f t="shared" si="0"/>
        <v>15.769999999999996</v>
      </c>
      <c r="R14" s="32">
        <v>0.57799999999999996</v>
      </c>
      <c r="S14" s="33">
        <v>7906</v>
      </c>
      <c r="T14" s="33">
        <v>251</v>
      </c>
      <c r="U14" s="33">
        <v>284</v>
      </c>
      <c r="V14" s="33">
        <v>218</v>
      </c>
      <c r="W14" s="34">
        <v>0.91299999999999992</v>
      </c>
      <c r="X14" s="34">
        <v>2.8999999999999998E-2</v>
      </c>
      <c r="Y14" s="34">
        <v>3.3000000000000002E-2</v>
      </c>
      <c r="Z14" s="34">
        <v>2.5000000000000001E-2</v>
      </c>
      <c r="AA14" s="31">
        <v>3.67</v>
      </c>
      <c r="AB14" s="31">
        <v>900</v>
      </c>
      <c r="AC14" s="30">
        <v>17.5</v>
      </c>
      <c r="AD14" s="30">
        <v>35.5</v>
      </c>
      <c r="AE14" s="35" t="s">
        <v>32</v>
      </c>
    </row>
    <row r="15" spans="1:31" x14ac:dyDescent="0.35">
      <c r="A15" s="28">
        <v>100112</v>
      </c>
      <c r="B15" s="42" t="s">
        <v>59</v>
      </c>
      <c r="C15" s="3">
        <v>43349</v>
      </c>
      <c r="D15" s="4">
        <v>9900</v>
      </c>
      <c r="E15" s="5">
        <v>0.35416666666666669</v>
      </c>
      <c r="F15" s="4">
        <v>948</v>
      </c>
      <c r="G15" s="5">
        <v>0.46875</v>
      </c>
      <c r="H15" s="4">
        <v>524</v>
      </c>
      <c r="I15" s="5">
        <v>0.72916666666666663</v>
      </c>
      <c r="J15" s="4">
        <v>1047</v>
      </c>
      <c r="K15" s="4">
        <v>5855</v>
      </c>
      <c r="L15" s="4">
        <v>8462</v>
      </c>
      <c r="M15" s="43">
        <v>60</v>
      </c>
      <c r="N15" s="30">
        <v>70</v>
      </c>
      <c r="O15" s="30">
        <v>73</v>
      </c>
      <c r="P15" s="31">
        <v>86.19</v>
      </c>
      <c r="Q15" s="31">
        <f t="shared" si="0"/>
        <v>26.189999999999998</v>
      </c>
      <c r="R15" s="32">
        <v>0.88</v>
      </c>
      <c r="S15" s="33">
        <v>8479</v>
      </c>
      <c r="T15" s="33">
        <v>590</v>
      </c>
      <c r="U15" s="33">
        <v>336</v>
      </c>
      <c r="V15" s="33">
        <v>322</v>
      </c>
      <c r="W15" s="34">
        <v>0.872</v>
      </c>
      <c r="X15" s="34">
        <v>6.0999999999999999E-2</v>
      </c>
      <c r="Y15" s="34">
        <v>3.5000000000000003E-2</v>
      </c>
      <c r="Z15" s="34">
        <v>3.3000000000000002E-2</v>
      </c>
      <c r="AA15" s="31">
        <v>3.35</v>
      </c>
      <c r="AB15" s="31">
        <v>300</v>
      </c>
      <c r="AC15" s="30">
        <v>23</v>
      </c>
      <c r="AD15" s="30">
        <v>35.5</v>
      </c>
      <c r="AE15" s="35" t="s">
        <v>32</v>
      </c>
    </row>
    <row r="16" spans="1:31" x14ac:dyDescent="0.35">
      <c r="A16" s="28">
        <v>100113</v>
      </c>
      <c r="B16" s="42" t="s">
        <v>48</v>
      </c>
      <c r="C16" s="3">
        <v>43349</v>
      </c>
      <c r="D16" s="4">
        <v>9489</v>
      </c>
      <c r="E16" s="5">
        <v>0.35416666666666669</v>
      </c>
      <c r="F16" s="4">
        <v>938</v>
      </c>
      <c r="G16" s="5">
        <v>0.46875</v>
      </c>
      <c r="H16" s="4">
        <v>516</v>
      </c>
      <c r="I16" s="5">
        <v>0.72916666666666663</v>
      </c>
      <c r="J16" s="4">
        <v>1018</v>
      </c>
      <c r="K16" s="4">
        <v>5626</v>
      </c>
      <c r="L16" s="4">
        <v>8131</v>
      </c>
      <c r="M16" s="43">
        <v>60</v>
      </c>
      <c r="N16" s="30">
        <v>70</v>
      </c>
      <c r="O16" s="30">
        <v>73</v>
      </c>
      <c r="P16" s="31">
        <v>85.14</v>
      </c>
      <c r="Q16" s="31">
        <f t="shared" si="0"/>
        <v>25.14</v>
      </c>
      <c r="R16" s="32">
        <v>0.91200000000000003</v>
      </c>
      <c r="S16" s="33">
        <v>8645</v>
      </c>
      <c r="T16" s="33">
        <v>180</v>
      </c>
      <c r="U16" s="33">
        <v>230</v>
      </c>
      <c r="V16" s="33">
        <v>255</v>
      </c>
      <c r="W16" s="34">
        <v>0.92900000000000005</v>
      </c>
      <c r="X16" s="34">
        <v>1.9E-2</v>
      </c>
      <c r="Y16" s="34">
        <v>2.5000000000000001E-2</v>
      </c>
      <c r="Z16" s="34">
        <v>2.7000000000000003E-2</v>
      </c>
      <c r="AA16" s="31">
        <v>3.28</v>
      </c>
      <c r="AB16" s="31">
        <v>900</v>
      </c>
      <c r="AC16" s="30">
        <v>22</v>
      </c>
      <c r="AD16" s="30">
        <v>37.5</v>
      </c>
      <c r="AE16" s="35" t="s">
        <v>32</v>
      </c>
    </row>
    <row r="17" spans="1:31" x14ac:dyDescent="0.35">
      <c r="A17" s="28">
        <v>100114</v>
      </c>
      <c r="B17" s="42" t="s">
        <v>111</v>
      </c>
      <c r="C17" s="3">
        <v>43377</v>
      </c>
      <c r="D17" s="4">
        <v>12723</v>
      </c>
      <c r="E17" s="5">
        <v>0.34375</v>
      </c>
      <c r="F17" s="4">
        <v>1116</v>
      </c>
      <c r="G17" s="5">
        <v>0.57291666666666663</v>
      </c>
      <c r="H17" s="4">
        <v>630</v>
      </c>
      <c r="I17" s="5">
        <v>0.75</v>
      </c>
      <c r="J17" s="4">
        <v>1370</v>
      </c>
      <c r="K17" s="4">
        <v>7219</v>
      </c>
      <c r="L17" s="4">
        <v>10558</v>
      </c>
      <c r="M17" s="43">
        <v>50</v>
      </c>
      <c r="N17" s="30">
        <v>50</v>
      </c>
      <c r="O17" s="30">
        <v>55</v>
      </c>
      <c r="P17" s="31">
        <v>66.06</v>
      </c>
      <c r="Q17" s="31">
        <f t="shared" si="0"/>
        <v>16.060000000000002</v>
      </c>
      <c r="R17" s="32">
        <v>0.75599999999999989</v>
      </c>
      <c r="S17" s="33">
        <v>11964</v>
      </c>
      <c r="T17" s="33">
        <v>155</v>
      </c>
      <c r="U17" s="33">
        <v>297</v>
      </c>
      <c r="V17" s="33">
        <v>270</v>
      </c>
      <c r="W17" s="34">
        <v>0.94299999999999995</v>
      </c>
      <c r="X17" s="34">
        <v>1.2E-2</v>
      </c>
      <c r="Y17" s="34">
        <v>2.3E-2</v>
      </c>
      <c r="Z17" s="34">
        <v>2.1000000000000001E-2</v>
      </c>
      <c r="AA17" s="31">
        <v>2.5299999999999998</v>
      </c>
      <c r="AB17" s="31">
        <v>150</v>
      </c>
      <c r="AC17" s="30">
        <v>11.5</v>
      </c>
      <c r="AD17" s="30">
        <v>28.5</v>
      </c>
      <c r="AE17" s="35" t="s">
        <v>32</v>
      </c>
    </row>
    <row r="18" spans="1:31" x14ac:dyDescent="0.35">
      <c r="A18" s="28">
        <v>100115</v>
      </c>
      <c r="B18" s="42" t="s">
        <v>102</v>
      </c>
      <c r="C18" s="3">
        <v>43377</v>
      </c>
      <c r="D18" s="4">
        <v>16722</v>
      </c>
      <c r="E18" s="5">
        <v>0.35416666666666669</v>
      </c>
      <c r="F18" s="4">
        <v>1206</v>
      </c>
      <c r="G18" s="5">
        <v>0.58333333333333337</v>
      </c>
      <c r="H18" s="4">
        <v>833</v>
      </c>
      <c r="I18" s="5">
        <v>0.72916666666666663</v>
      </c>
      <c r="J18" s="4">
        <v>1467</v>
      </c>
      <c r="K18" s="4">
        <v>8448</v>
      </c>
      <c r="L18" s="4">
        <v>12762</v>
      </c>
      <c r="M18" s="43">
        <v>50</v>
      </c>
      <c r="N18" s="30">
        <v>40</v>
      </c>
      <c r="O18" s="30">
        <v>50</v>
      </c>
      <c r="P18" s="31">
        <v>69.260000000000005</v>
      </c>
      <c r="Q18" s="31">
        <f t="shared" si="0"/>
        <v>19.260000000000005</v>
      </c>
      <c r="R18" s="32">
        <v>0.48299999999999998</v>
      </c>
      <c r="S18" s="33">
        <v>14583</v>
      </c>
      <c r="T18" s="33">
        <v>466</v>
      </c>
      <c r="U18" s="33">
        <v>480</v>
      </c>
      <c r="V18" s="33">
        <v>593</v>
      </c>
      <c r="W18" s="34">
        <v>0.90500000000000003</v>
      </c>
      <c r="X18" s="34">
        <v>2.8999999999999998E-2</v>
      </c>
      <c r="Y18" s="34">
        <v>0.03</v>
      </c>
      <c r="Z18" s="34">
        <v>3.7000000000000005E-2</v>
      </c>
      <c r="AA18" s="31">
        <v>2.37</v>
      </c>
      <c r="AB18" s="31">
        <v>128.57</v>
      </c>
      <c r="AC18" s="30">
        <v>11.5</v>
      </c>
      <c r="AD18" s="30">
        <v>29.5</v>
      </c>
      <c r="AE18" s="35" t="s">
        <v>32</v>
      </c>
    </row>
    <row r="19" spans="1:31" x14ac:dyDescent="0.35">
      <c r="A19" s="28">
        <v>100116</v>
      </c>
      <c r="B19" s="42" t="s">
        <v>197</v>
      </c>
      <c r="C19" s="3">
        <v>43383</v>
      </c>
      <c r="D19" s="4">
        <v>13378</v>
      </c>
      <c r="E19" s="5">
        <v>0.34375</v>
      </c>
      <c r="F19" s="4">
        <v>972</v>
      </c>
      <c r="G19" s="5">
        <v>0.58333333333333337</v>
      </c>
      <c r="H19" s="4">
        <v>699</v>
      </c>
      <c r="I19" s="5">
        <v>0.75</v>
      </c>
      <c r="J19" s="4">
        <v>1281</v>
      </c>
      <c r="K19" s="4">
        <v>7186</v>
      </c>
      <c r="L19" s="4">
        <v>11034</v>
      </c>
      <c r="M19" s="43">
        <v>70</v>
      </c>
      <c r="N19" s="30">
        <v>70</v>
      </c>
      <c r="O19" s="30">
        <v>73</v>
      </c>
      <c r="P19" s="31">
        <v>87.64</v>
      </c>
      <c r="Q19" s="31">
        <f t="shared" si="0"/>
        <v>17.64</v>
      </c>
      <c r="R19" s="32">
        <v>0.28499999999999998</v>
      </c>
      <c r="S19" s="33">
        <v>11507</v>
      </c>
      <c r="T19" s="33">
        <v>345</v>
      </c>
      <c r="U19" s="33">
        <v>298</v>
      </c>
      <c r="V19" s="33">
        <v>361</v>
      </c>
      <c r="W19" s="34">
        <v>0.92</v>
      </c>
      <c r="X19" s="34">
        <v>2.7999999999999997E-2</v>
      </c>
      <c r="Y19" s="34">
        <v>2.4E-2</v>
      </c>
      <c r="Z19" s="34">
        <v>2.8999999999999998E-2</v>
      </c>
      <c r="AA19" s="31">
        <v>2.64</v>
      </c>
      <c r="AB19" s="31">
        <v>180</v>
      </c>
      <c r="AC19" s="30">
        <v>17.5</v>
      </c>
      <c r="AD19" s="30">
        <v>34.5</v>
      </c>
      <c r="AE19" s="35" t="s">
        <v>32</v>
      </c>
    </row>
    <row r="20" spans="1:31" x14ac:dyDescent="0.35">
      <c r="A20" s="28">
        <v>100118</v>
      </c>
      <c r="B20" s="42" t="s">
        <v>141</v>
      </c>
      <c r="C20" s="3">
        <v>43377</v>
      </c>
      <c r="D20" s="4">
        <v>9748</v>
      </c>
      <c r="E20" s="5">
        <v>0.35416666666666669</v>
      </c>
      <c r="F20" s="4">
        <v>760</v>
      </c>
      <c r="G20" s="5">
        <v>0.52083333333333337</v>
      </c>
      <c r="H20" s="4">
        <v>431</v>
      </c>
      <c r="I20" s="5">
        <v>0.75</v>
      </c>
      <c r="J20" s="4">
        <v>927</v>
      </c>
      <c r="K20" s="4">
        <v>5052</v>
      </c>
      <c r="L20" s="4">
        <v>7663</v>
      </c>
      <c r="M20" s="43">
        <v>60</v>
      </c>
      <c r="N20" s="30">
        <v>60</v>
      </c>
      <c r="O20" s="30">
        <v>70</v>
      </c>
      <c r="P20" s="31">
        <v>79.37</v>
      </c>
      <c r="Q20" s="31">
        <f t="shared" si="0"/>
        <v>19.370000000000005</v>
      </c>
      <c r="R20" s="32">
        <v>0.86199999999999999</v>
      </c>
      <c r="S20" s="33">
        <v>8344</v>
      </c>
      <c r="T20" s="33">
        <v>602</v>
      </c>
      <c r="U20" s="33">
        <v>316</v>
      </c>
      <c r="V20" s="33">
        <v>372</v>
      </c>
      <c r="W20" s="34">
        <v>0.86599999999999999</v>
      </c>
      <c r="X20" s="34">
        <v>6.2E-2</v>
      </c>
      <c r="Y20" s="34">
        <v>3.3000000000000002E-2</v>
      </c>
      <c r="Z20" s="34">
        <v>3.9E-2</v>
      </c>
      <c r="AA20" s="31">
        <v>3.77</v>
      </c>
      <c r="AB20" s="31">
        <v>450</v>
      </c>
      <c r="AC20" s="30">
        <v>9.5</v>
      </c>
      <c r="AD20" s="30">
        <v>32.5</v>
      </c>
      <c r="AE20" s="35" t="s">
        <v>32</v>
      </c>
    </row>
    <row r="21" spans="1:31" x14ac:dyDescent="0.35">
      <c r="A21" s="28">
        <v>100119</v>
      </c>
      <c r="B21" s="42" t="s">
        <v>103</v>
      </c>
      <c r="C21" s="3">
        <v>43383</v>
      </c>
      <c r="D21" s="4">
        <v>8090</v>
      </c>
      <c r="E21" s="5">
        <v>0.34375</v>
      </c>
      <c r="F21" s="4">
        <v>610</v>
      </c>
      <c r="G21" s="5">
        <v>0.53125</v>
      </c>
      <c r="H21" s="4">
        <v>385</v>
      </c>
      <c r="I21" s="5">
        <v>0.73958333333333337</v>
      </c>
      <c r="J21" s="4">
        <v>801</v>
      </c>
      <c r="K21" s="4">
        <v>4258</v>
      </c>
      <c r="L21" s="4">
        <v>6544</v>
      </c>
      <c r="M21" s="30">
        <v>80</v>
      </c>
      <c r="N21" s="30">
        <v>80</v>
      </c>
      <c r="O21" s="30">
        <v>87</v>
      </c>
      <c r="P21" s="31">
        <v>98.89</v>
      </c>
      <c r="Q21" s="31">
        <f t="shared" si="0"/>
        <v>18.89</v>
      </c>
      <c r="R21" s="32">
        <v>0.73799999999999999</v>
      </c>
      <c r="S21" s="33">
        <v>7237</v>
      </c>
      <c r="T21" s="33">
        <v>160</v>
      </c>
      <c r="U21" s="33">
        <v>236</v>
      </c>
      <c r="V21" s="33">
        <v>346</v>
      </c>
      <c r="W21" s="34">
        <v>0.90700000000000003</v>
      </c>
      <c r="X21" s="34">
        <v>0.02</v>
      </c>
      <c r="Y21" s="34">
        <v>0.03</v>
      </c>
      <c r="Z21" s="34">
        <v>4.2999999999999997E-2</v>
      </c>
      <c r="AA21" s="31">
        <v>3.75</v>
      </c>
      <c r="AB21" s="31">
        <v>180</v>
      </c>
      <c r="AC21" s="30">
        <v>18</v>
      </c>
      <c r="AD21" s="30">
        <v>35</v>
      </c>
      <c r="AE21" s="35" t="s">
        <v>32</v>
      </c>
    </row>
    <row r="22" spans="1:31" x14ac:dyDescent="0.35">
      <c r="A22" s="44">
        <v>100121</v>
      </c>
      <c r="B22" s="42" t="s">
        <v>175</v>
      </c>
      <c r="C22" s="3">
        <v>43257</v>
      </c>
      <c r="D22" s="4">
        <v>6895</v>
      </c>
      <c r="E22" s="5">
        <v>0.34375</v>
      </c>
      <c r="F22" s="4">
        <v>594</v>
      </c>
      <c r="G22" s="5">
        <v>0.57291666666666663</v>
      </c>
      <c r="H22" s="4">
        <v>334</v>
      </c>
      <c r="I22" s="5">
        <v>0.75</v>
      </c>
      <c r="J22" s="4">
        <v>686</v>
      </c>
      <c r="K22" s="4">
        <v>3642</v>
      </c>
      <c r="L22" s="4">
        <v>5552</v>
      </c>
      <c r="M22" s="43">
        <v>80</v>
      </c>
      <c r="N22" s="30">
        <v>70</v>
      </c>
      <c r="O22" s="30">
        <v>79</v>
      </c>
      <c r="P22" s="31">
        <v>89.59</v>
      </c>
      <c r="Q22" s="31">
        <f t="shared" si="0"/>
        <v>9.5900000000000034</v>
      </c>
      <c r="R22" s="32">
        <v>0.44500000000000001</v>
      </c>
      <c r="S22" s="33">
        <v>6248</v>
      </c>
      <c r="T22" s="33">
        <v>148</v>
      </c>
      <c r="U22" s="33">
        <v>188</v>
      </c>
      <c r="V22" s="33">
        <v>129</v>
      </c>
      <c r="W22" s="34">
        <v>0.93099999999999994</v>
      </c>
      <c r="X22" s="34">
        <v>2.2000000000000002E-2</v>
      </c>
      <c r="Y22" s="34">
        <v>2.7999999999999997E-2</v>
      </c>
      <c r="Z22" s="34">
        <v>1.9E-2</v>
      </c>
      <c r="AA22" s="31">
        <v>4.6900000000000004</v>
      </c>
      <c r="AB22" s="31">
        <v>225</v>
      </c>
      <c r="AC22" s="30">
        <v>12</v>
      </c>
      <c r="AD22" s="30">
        <v>30</v>
      </c>
      <c r="AE22" s="35" t="s">
        <v>32</v>
      </c>
    </row>
    <row r="23" spans="1:31" x14ac:dyDescent="0.35">
      <c r="A23" s="28">
        <v>100122</v>
      </c>
      <c r="B23" s="42" t="s">
        <v>36</v>
      </c>
      <c r="C23" s="3">
        <v>43257</v>
      </c>
      <c r="D23" s="4">
        <v>1369</v>
      </c>
      <c r="E23" s="5">
        <v>0.36458333333333331</v>
      </c>
      <c r="F23" s="4">
        <v>120</v>
      </c>
      <c r="G23" s="5">
        <v>0.54166666666666663</v>
      </c>
      <c r="H23" s="4">
        <v>72</v>
      </c>
      <c r="I23" s="5">
        <v>0.75</v>
      </c>
      <c r="J23" s="4">
        <v>142</v>
      </c>
      <c r="K23" s="4">
        <v>763</v>
      </c>
      <c r="L23" s="4">
        <v>1103</v>
      </c>
      <c r="M23" s="45">
        <v>80</v>
      </c>
      <c r="N23" s="46">
        <v>70</v>
      </c>
      <c r="O23" s="46">
        <v>71</v>
      </c>
      <c r="P23" s="47">
        <v>81.64</v>
      </c>
      <c r="Q23" s="31">
        <f t="shared" si="0"/>
        <v>1.6400000000000006</v>
      </c>
      <c r="R23" s="48">
        <v>0.17199999999999999</v>
      </c>
      <c r="S23" s="49">
        <v>1328</v>
      </c>
      <c r="T23" s="49">
        <v>18</v>
      </c>
      <c r="U23" s="49">
        <v>17</v>
      </c>
      <c r="V23" s="49">
        <v>2</v>
      </c>
      <c r="W23" s="50">
        <v>0.97299999999999998</v>
      </c>
      <c r="X23" s="50">
        <v>1.3000000000000001E-2</v>
      </c>
      <c r="Y23" s="50">
        <v>1.2E-2</v>
      </c>
      <c r="Z23" s="50">
        <v>1E-3</v>
      </c>
      <c r="AA23" s="47">
        <v>23.68</v>
      </c>
      <c r="AB23" s="47">
        <v>900</v>
      </c>
      <c r="AC23" s="46">
        <v>13</v>
      </c>
      <c r="AD23" s="46">
        <v>30.5</v>
      </c>
      <c r="AE23" s="51" t="s">
        <v>32</v>
      </c>
    </row>
    <row r="24" spans="1:31" x14ac:dyDescent="0.35">
      <c r="A24" s="28">
        <v>100123</v>
      </c>
      <c r="B24" s="42" t="s">
        <v>143</v>
      </c>
      <c r="C24" s="3">
        <v>43383</v>
      </c>
      <c r="D24" s="4">
        <v>8727</v>
      </c>
      <c r="E24" s="5">
        <v>0.34375</v>
      </c>
      <c r="F24" s="4">
        <v>647</v>
      </c>
      <c r="G24" s="5">
        <v>0.58333333333333337</v>
      </c>
      <c r="H24" s="4">
        <v>421</v>
      </c>
      <c r="I24" s="5">
        <v>0.75</v>
      </c>
      <c r="J24" s="4">
        <v>850</v>
      </c>
      <c r="K24" s="4">
        <v>4652</v>
      </c>
      <c r="L24" s="4">
        <v>7097</v>
      </c>
      <c r="M24" s="43">
        <v>80</v>
      </c>
      <c r="N24" s="30">
        <v>80</v>
      </c>
      <c r="O24" s="30">
        <v>89</v>
      </c>
      <c r="P24" s="31">
        <v>99.02</v>
      </c>
      <c r="Q24" s="31">
        <f t="shared" si="0"/>
        <v>19.019999999999996</v>
      </c>
      <c r="R24" s="32">
        <v>0.82499999999999996</v>
      </c>
      <c r="S24" s="33">
        <v>6923</v>
      </c>
      <c r="T24" s="33">
        <v>300</v>
      </c>
      <c r="U24" s="33">
        <v>599</v>
      </c>
      <c r="V24" s="33">
        <v>778</v>
      </c>
      <c r="W24" s="34">
        <v>0.80500000000000005</v>
      </c>
      <c r="X24" s="34">
        <v>3.5000000000000003E-2</v>
      </c>
      <c r="Y24" s="34">
        <v>7.0000000000000007E-2</v>
      </c>
      <c r="Z24" s="34">
        <v>0.09</v>
      </c>
      <c r="AA24" s="31">
        <v>3.6</v>
      </c>
      <c r="AB24" s="31">
        <v>180</v>
      </c>
      <c r="AC24" s="30">
        <v>16</v>
      </c>
      <c r="AD24" s="30">
        <v>34</v>
      </c>
      <c r="AE24" s="35" t="s">
        <v>32</v>
      </c>
    </row>
    <row r="25" spans="1:31" x14ac:dyDescent="0.35">
      <c r="A25" s="28">
        <v>100300</v>
      </c>
      <c r="B25" s="42" t="s">
        <v>207</v>
      </c>
      <c r="C25" s="3">
        <v>43256</v>
      </c>
      <c r="D25" s="4">
        <v>43596</v>
      </c>
      <c r="E25" s="5">
        <v>0.375</v>
      </c>
      <c r="F25" s="4">
        <v>3238</v>
      </c>
      <c r="G25" s="5">
        <v>0.57291666666666663</v>
      </c>
      <c r="H25" s="4">
        <v>2594</v>
      </c>
      <c r="I25" s="5">
        <v>0.75</v>
      </c>
      <c r="J25" s="4">
        <v>3396</v>
      </c>
      <c r="K25" s="4">
        <v>22737</v>
      </c>
      <c r="L25" s="4">
        <v>34828</v>
      </c>
      <c r="M25" s="43">
        <v>60</v>
      </c>
      <c r="N25" s="30">
        <v>50</v>
      </c>
      <c r="O25" s="30">
        <v>55</v>
      </c>
      <c r="P25" s="31">
        <v>68.290000000000006</v>
      </c>
      <c r="Q25" s="31">
        <f t="shared" si="0"/>
        <v>8.2900000000000063</v>
      </c>
      <c r="R25" s="32">
        <v>0.29499999999999998</v>
      </c>
      <c r="S25" s="33">
        <v>36303</v>
      </c>
      <c r="T25" s="33">
        <v>587</v>
      </c>
      <c r="U25" s="33">
        <v>778</v>
      </c>
      <c r="V25" s="33">
        <v>528</v>
      </c>
      <c r="W25" s="34">
        <v>0.95</v>
      </c>
      <c r="X25" s="34">
        <v>1.4999999999999999E-2</v>
      </c>
      <c r="Y25" s="34">
        <v>0.02</v>
      </c>
      <c r="Z25" s="34">
        <v>1.3999999999999999E-2</v>
      </c>
      <c r="AA25" s="31">
        <v>1</v>
      </c>
      <c r="AB25" s="31">
        <v>56.25</v>
      </c>
      <c r="AC25" s="30">
        <v>18</v>
      </c>
      <c r="AD25" s="30">
        <v>32</v>
      </c>
      <c r="AE25" s="35" t="s">
        <v>32</v>
      </c>
    </row>
    <row r="26" spans="1:31" x14ac:dyDescent="0.35">
      <c r="A26" s="28">
        <v>100301</v>
      </c>
      <c r="B26" s="42" t="s">
        <v>224</v>
      </c>
      <c r="C26" s="3">
        <v>43256</v>
      </c>
      <c r="D26" s="4">
        <v>38718</v>
      </c>
      <c r="E26" s="5">
        <v>0.375</v>
      </c>
      <c r="F26" s="4">
        <v>2840</v>
      </c>
      <c r="G26" s="5">
        <v>0.57291666666666663</v>
      </c>
      <c r="H26" s="4">
        <v>2363</v>
      </c>
      <c r="I26" s="5">
        <v>0.73958333333333337</v>
      </c>
      <c r="J26" s="4">
        <v>2936</v>
      </c>
      <c r="K26" s="4">
        <v>20390</v>
      </c>
      <c r="L26" s="4">
        <v>31138</v>
      </c>
      <c r="M26" s="43">
        <v>60</v>
      </c>
      <c r="N26" s="30">
        <v>50</v>
      </c>
      <c r="O26" s="30">
        <v>55</v>
      </c>
      <c r="P26" s="31">
        <v>65.7</v>
      </c>
      <c r="Q26" s="31">
        <f t="shared" si="0"/>
        <v>5.7000000000000028</v>
      </c>
      <c r="R26" s="32">
        <v>0.25700000000000001</v>
      </c>
      <c r="S26" s="33">
        <v>36755</v>
      </c>
      <c r="T26" s="33">
        <v>330</v>
      </c>
      <c r="U26" s="33">
        <v>455</v>
      </c>
      <c r="V26" s="33">
        <v>342</v>
      </c>
      <c r="W26" s="34">
        <v>0.97</v>
      </c>
      <c r="X26" s="34">
        <v>9.0000000000000011E-3</v>
      </c>
      <c r="Y26" s="34">
        <v>1.2E-2</v>
      </c>
      <c r="Z26" s="34">
        <v>9.0000000000000011E-3</v>
      </c>
      <c r="AA26" s="31">
        <v>1.17</v>
      </c>
      <c r="AB26" s="31">
        <v>60</v>
      </c>
      <c r="AC26" s="30">
        <v>20</v>
      </c>
      <c r="AD26" s="30">
        <v>35.5</v>
      </c>
      <c r="AE26" s="35" t="s">
        <v>32</v>
      </c>
    </row>
    <row r="27" spans="1:31" x14ac:dyDescent="0.35">
      <c r="A27" s="28">
        <v>100302</v>
      </c>
      <c r="B27" s="42" t="s">
        <v>216</v>
      </c>
      <c r="C27" s="3">
        <v>43256</v>
      </c>
      <c r="D27" s="4">
        <v>32478</v>
      </c>
      <c r="E27" s="5">
        <v>0.36458333333333331</v>
      </c>
      <c r="F27" s="4">
        <v>2233</v>
      </c>
      <c r="G27" s="5">
        <v>0.54166666666666663</v>
      </c>
      <c r="H27" s="4">
        <v>2088</v>
      </c>
      <c r="I27" s="5">
        <v>0.70833333333333337</v>
      </c>
      <c r="J27" s="4">
        <v>2301</v>
      </c>
      <c r="K27" s="4">
        <v>16825</v>
      </c>
      <c r="L27" s="4">
        <v>25945</v>
      </c>
      <c r="M27" s="30">
        <v>60</v>
      </c>
      <c r="N27" s="30">
        <v>50</v>
      </c>
      <c r="O27" s="30">
        <v>52</v>
      </c>
      <c r="P27" s="31">
        <v>64.180000000000007</v>
      </c>
      <c r="Q27" s="31">
        <f t="shared" si="0"/>
        <v>4.1800000000000068</v>
      </c>
      <c r="R27" s="32">
        <v>0.218</v>
      </c>
      <c r="S27" s="33">
        <v>30270</v>
      </c>
      <c r="T27" s="33">
        <v>320</v>
      </c>
      <c r="U27" s="33">
        <v>523</v>
      </c>
      <c r="V27" s="33">
        <v>354</v>
      </c>
      <c r="W27" s="34">
        <v>0.96200000000000008</v>
      </c>
      <c r="X27" s="34">
        <v>0.01</v>
      </c>
      <c r="Y27" s="34">
        <v>1.7000000000000001E-2</v>
      </c>
      <c r="Z27" s="34">
        <v>1.1000000000000001E-2</v>
      </c>
      <c r="AA27" s="31">
        <v>1.5</v>
      </c>
      <c r="AB27" s="31">
        <v>75</v>
      </c>
      <c r="AC27" s="30">
        <v>18</v>
      </c>
      <c r="AD27" s="30">
        <v>31.5</v>
      </c>
      <c r="AE27" s="35" t="s">
        <v>32</v>
      </c>
    </row>
    <row r="28" spans="1:31" x14ac:dyDescent="0.35">
      <c r="A28" s="28">
        <v>100303</v>
      </c>
      <c r="B28" s="42" t="s">
        <v>230</v>
      </c>
      <c r="C28" s="3">
        <v>43256</v>
      </c>
      <c r="D28" s="4">
        <v>36447</v>
      </c>
      <c r="E28" s="5">
        <v>0.36458333333333331</v>
      </c>
      <c r="F28" s="4">
        <v>2608</v>
      </c>
      <c r="G28" s="5">
        <v>0.54166666666666663</v>
      </c>
      <c r="H28" s="4">
        <v>2317</v>
      </c>
      <c r="I28" s="5">
        <v>0.73958333333333337</v>
      </c>
      <c r="J28" s="4">
        <v>2735</v>
      </c>
      <c r="K28" s="4">
        <v>19242</v>
      </c>
      <c r="L28" s="4">
        <v>29394</v>
      </c>
      <c r="M28" s="43">
        <v>60</v>
      </c>
      <c r="N28" s="30">
        <v>50</v>
      </c>
      <c r="O28" s="30">
        <v>53</v>
      </c>
      <c r="P28" s="31">
        <v>65.209999999999994</v>
      </c>
      <c r="Q28" s="31">
        <f t="shared" si="0"/>
        <v>5.2099999999999937</v>
      </c>
      <c r="R28" s="32">
        <v>0.24299999999999999</v>
      </c>
      <c r="S28" s="33">
        <v>34546</v>
      </c>
      <c r="T28" s="33">
        <v>375</v>
      </c>
      <c r="U28" s="33">
        <v>578</v>
      </c>
      <c r="V28" s="33">
        <v>375</v>
      </c>
      <c r="W28" s="34">
        <v>0.96299999999999997</v>
      </c>
      <c r="X28" s="34">
        <v>0.01</v>
      </c>
      <c r="Y28" s="34">
        <v>1.6E-2</v>
      </c>
      <c r="Z28" s="34">
        <v>0.01</v>
      </c>
      <c r="AA28" s="31">
        <v>1.24</v>
      </c>
      <c r="AB28" s="31">
        <v>69.23</v>
      </c>
      <c r="AC28" s="30">
        <v>16</v>
      </c>
      <c r="AD28" s="30">
        <v>32</v>
      </c>
      <c r="AE28" s="35" t="s">
        <v>32</v>
      </c>
    </row>
    <row r="29" spans="1:31" x14ac:dyDescent="0.35">
      <c r="A29" s="28">
        <v>100304</v>
      </c>
      <c r="B29" s="42" t="s">
        <v>217</v>
      </c>
      <c r="C29" s="3">
        <v>43384</v>
      </c>
      <c r="D29" s="4">
        <v>16940</v>
      </c>
      <c r="E29" s="5">
        <v>0.35416666666666669</v>
      </c>
      <c r="F29" s="4">
        <v>1727</v>
      </c>
      <c r="G29" s="5">
        <v>0.57291666666666663</v>
      </c>
      <c r="H29" s="4">
        <v>776</v>
      </c>
      <c r="I29" s="5">
        <v>0.75</v>
      </c>
      <c r="J29" s="4">
        <v>1401</v>
      </c>
      <c r="K29" s="4">
        <v>9279</v>
      </c>
      <c r="L29" s="4">
        <v>13978</v>
      </c>
      <c r="M29" s="45">
        <v>80</v>
      </c>
      <c r="N29" s="46">
        <v>70</v>
      </c>
      <c r="O29" s="46">
        <v>70</v>
      </c>
      <c r="P29" s="47">
        <v>83.27</v>
      </c>
      <c r="Q29" s="31">
        <f t="shared" si="0"/>
        <v>3.269999999999996</v>
      </c>
      <c r="R29" s="48">
        <v>0.19500000000000001</v>
      </c>
      <c r="S29" s="49">
        <v>15638</v>
      </c>
      <c r="T29" s="49">
        <v>339</v>
      </c>
      <c r="U29" s="49">
        <v>309</v>
      </c>
      <c r="V29" s="49">
        <v>473</v>
      </c>
      <c r="W29" s="50">
        <v>0.93299999999999994</v>
      </c>
      <c r="X29" s="50">
        <v>0.02</v>
      </c>
      <c r="Y29" s="50">
        <v>1.8000000000000002E-2</v>
      </c>
      <c r="Z29" s="50">
        <v>2.7999999999999997E-2</v>
      </c>
      <c r="AA29" s="47">
        <v>1.9</v>
      </c>
      <c r="AB29" s="47">
        <v>150</v>
      </c>
      <c r="AC29" s="46">
        <v>15</v>
      </c>
      <c r="AD29" s="46">
        <v>26</v>
      </c>
      <c r="AE29" s="51" t="s">
        <v>32</v>
      </c>
    </row>
    <row r="30" spans="1:31" x14ac:dyDescent="0.35">
      <c r="A30" s="28">
        <v>100305</v>
      </c>
      <c r="B30" s="42" t="s">
        <v>225</v>
      </c>
      <c r="C30" s="3">
        <v>43384</v>
      </c>
      <c r="D30" s="4">
        <v>15913</v>
      </c>
      <c r="E30" s="5">
        <v>0.34375</v>
      </c>
      <c r="F30" s="4">
        <v>1450</v>
      </c>
      <c r="G30" s="5">
        <v>0.58333333333333337</v>
      </c>
      <c r="H30" s="4">
        <v>755</v>
      </c>
      <c r="I30" s="5">
        <v>0.75</v>
      </c>
      <c r="J30" s="4">
        <v>1398</v>
      </c>
      <c r="K30" s="4">
        <v>8537</v>
      </c>
      <c r="L30" s="4">
        <v>12956</v>
      </c>
      <c r="M30" s="45">
        <v>80</v>
      </c>
      <c r="N30" s="46">
        <v>70</v>
      </c>
      <c r="O30" s="46">
        <v>72</v>
      </c>
      <c r="P30" s="47">
        <v>82.98</v>
      </c>
      <c r="Q30" s="31">
        <f t="shared" si="0"/>
        <v>2.980000000000004</v>
      </c>
      <c r="R30" s="48">
        <v>0.19800000000000001</v>
      </c>
      <c r="S30" s="49">
        <v>14847</v>
      </c>
      <c r="T30" s="49">
        <v>297</v>
      </c>
      <c r="U30" s="49">
        <v>309</v>
      </c>
      <c r="V30" s="49">
        <v>301</v>
      </c>
      <c r="W30" s="50">
        <v>0.94200000000000006</v>
      </c>
      <c r="X30" s="50">
        <v>1.9E-2</v>
      </c>
      <c r="Y30" s="50">
        <v>0.02</v>
      </c>
      <c r="Z30" s="50">
        <v>1.9E-2</v>
      </c>
      <c r="AA30" s="47">
        <v>2.31</v>
      </c>
      <c r="AB30" s="47">
        <v>150</v>
      </c>
      <c r="AC30" s="46">
        <v>14.5</v>
      </c>
      <c r="AD30" s="46">
        <v>25</v>
      </c>
      <c r="AE30" s="51" t="s">
        <v>32</v>
      </c>
    </row>
    <row r="31" spans="1:31" x14ac:dyDescent="0.35">
      <c r="A31" s="28">
        <v>100306</v>
      </c>
      <c r="B31" s="42" t="s">
        <v>235</v>
      </c>
      <c r="C31" s="3">
        <v>43384</v>
      </c>
      <c r="D31" s="4">
        <v>14080</v>
      </c>
      <c r="E31" s="5">
        <v>0.34375</v>
      </c>
      <c r="F31" s="4">
        <v>1234</v>
      </c>
      <c r="G31" s="5">
        <v>0.58333333333333337</v>
      </c>
      <c r="H31" s="4">
        <v>683</v>
      </c>
      <c r="I31" s="5">
        <v>0.75</v>
      </c>
      <c r="J31" s="4">
        <v>1204</v>
      </c>
      <c r="K31" s="4">
        <v>7525</v>
      </c>
      <c r="L31" s="4">
        <v>11432</v>
      </c>
      <c r="M31" s="45">
        <v>80</v>
      </c>
      <c r="N31" s="46">
        <v>70</v>
      </c>
      <c r="O31" s="46">
        <v>75</v>
      </c>
      <c r="P31" s="47">
        <v>84.92</v>
      </c>
      <c r="Q31" s="31">
        <f t="shared" si="0"/>
        <v>4.9200000000000017</v>
      </c>
      <c r="R31" s="48">
        <v>0.245</v>
      </c>
      <c r="S31" s="49">
        <v>13045</v>
      </c>
      <c r="T31" s="49">
        <v>280</v>
      </c>
      <c r="U31" s="49">
        <v>256</v>
      </c>
      <c r="V31" s="49">
        <v>265</v>
      </c>
      <c r="W31" s="50">
        <v>0.94200000000000006</v>
      </c>
      <c r="X31" s="50">
        <v>0.02</v>
      </c>
      <c r="Y31" s="50">
        <v>1.8000000000000002E-2</v>
      </c>
      <c r="Z31" s="50">
        <v>1.9E-2</v>
      </c>
      <c r="AA31" s="47">
        <v>2.5099999999999998</v>
      </c>
      <c r="AB31" s="47">
        <v>225</v>
      </c>
      <c r="AC31" s="46">
        <v>14</v>
      </c>
      <c r="AD31" s="46">
        <v>25</v>
      </c>
      <c r="AE31" s="51" t="s">
        <v>32</v>
      </c>
    </row>
    <row r="32" spans="1:31" x14ac:dyDescent="0.35">
      <c r="A32" s="28">
        <v>100307</v>
      </c>
      <c r="B32" s="42" t="s">
        <v>146</v>
      </c>
      <c r="C32" s="3">
        <v>43256</v>
      </c>
      <c r="D32" s="4">
        <v>28204</v>
      </c>
      <c r="E32" s="5">
        <v>0.35416666666666669</v>
      </c>
      <c r="F32" s="4">
        <v>2498</v>
      </c>
      <c r="G32" s="5">
        <v>0.58333333333333337</v>
      </c>
      <c r="H32" s="4">
        <v>1370</v>
      </c>
      <c r="I32" s="5">
        <v>0.73958333333333337</v>
      </c>
      <c r="J32" s="4">
        <v>2632</v>
      </c>
      <c r="K32" s="4">
        <v>15668</v>
      </c>
      <c r="L32" s="4">
        <v>23187</v>
      </c>
      <c r="M32" s="30">
        <v>80</v>
      </c>
      <c r="N32" s="30">
        <v>70</v>
      </c>
      <c r="O32" s="30">
        <v>75</v>
      </c>
      <c r="P32" s="31">
        <v>85.95</v>
      </c>
      <c r="Q32" s="31">
        <f t="shared" si="0"/>
        <v>5.9500000000000028</v>
      </c>
      <c r="R32" s="32">
        <v>0.27500000000000002</v>
      </c>
      <c r="S32" s="33">
        <v>26558</v>
      </c>
      <c r="T32" s="33">
        <v>534</v>
      </c>
      <c r="U32" s="33">
        <v>453</v>
      </c>
      <c r="V32" s="33">
        <v>411</v>
      </c>
      <c r="W32" s="34">
        <v>0.95</v>
      </c>
      <c r="X32" s="34">
        <v>1.9E-2</v>
      </c>
      <c r="Y32" s="34">
        <v>1.6E-2</v>
      </c>
      <c r="Z32" s="34">
        <v>1.4999999999999999E-2</v>
      </c>
      <c r="AA32" s="31">
        <v>1.33</v>
      </c>
      <c r="AB32" s="31">
        <v>90</v>
      </c>
      <c r="AC32" s="30">
        <v>17</v>
      </c>
      <c r="AD32" s="30">
        <v>29.5</v>
      </c>
      <c r="AE32" s="35" t="s">
        <v>32</v>
      </c>
    </row>
    <row r="33" spans="1:31" x14ac:dyDescent="0.35">
      <c r="A33" s="28">
        <v>100308</v>
      </c>
      <c r="B33" s="42" t="s">
        <v>244</v>
      </c>
      <c r="C33" s="3">
        <v>43256</v>
      </c>
      <c r="D33" s="4">
        <v>31601</v>
      </c>
      <c r="E33" s="5">
        <v>0.35416666666666669</v>
      </c>
      <c r="F33" s="4">
        <v>2840</v>
      </c>
      <c r="G33" s="5">
        <v>0.58333333333333337</v>
      </c>
      <c r="H33" s="4">
        <v>1523</v>
      </c>
      <c r="I33" s="5">
        <v>0.73958333333333337</v>
      </c>
      <c r="J33" s="4">
        <v>2965</v>
      </c>
      <c r="K33" s="4">
        <v>17539</v>
      </c>
      <c r="L33" s="4">
        <v>26076</v>
      </c>
      <c r="M33" s="43">
        <v>80</v>
      </c>
      <c r="N33" s="30">
        <v>70</v>
      </c>
      <c r="O33" s="30">
        <v>75</v>
      </c>
      <c r="P33" s="31">
        <v>87.09</v>
      </c>
      <c r="Q33" s="31">
        <f t="shared" si="0"/>
        <v>7.0900000000000034</v>
      </c>
      <c r="R33" s="32">
        <v>0.30299999999999999</v>
      </c>
      <c r="S33" s="33">
        <v>29860</v>
      </c>
      <c r="T33" s="33">
        <v>566</v>
      </c>
      <c r="U33" s="33">
        <v>459</v>
      </c>
      <c r="V33" s="33">
        <v>333</v>
      </c>
      <c r="W33" s="34">
        <v>0.95599999999999996</v>
      </c>
      <c r="X33" s="34">
        <v>1.8000000000000002E-2</v>
      </c>
      <c r="Y33" s="34">
        <v>1.4999999999999999E-2</v>
      </c>
      <c r="Z33" s="34">
        <v>1.1000000000000001E-2</v>
      </c>
      <c r="AA33" s="31">
        <v>1.19</v>
      </c>
      <c r="AB33" s="31">
        <v>100</v>
      </c>
      <c r="AC33" s="30">
        <v>16</v>
      </c>
      <c r="AD33" s="30">
        <v>29</v>
      </c>
      <c r="AE33" s="35" t="s">
        <v>32</v>
      </c>
    </row>
    <row r="34" spans="1:31" x14ac:dyDescent="0.35">
      <c r="A34" s="28">
        <v>100309</v>
      </c>
      <c r="B34" s="42" t="s">
        <v>149</v>
      </c>
      <c r="C34" s="3">
        <v>43256</v>
      </c>
      <c r="D34" s="4">
        <v>29279</v>
      </c>
      <c r="E34" s="5">
        <v>0.36458333333333331</v>
      </c>
      <c r="F34" s="4">
        <v>2536</v>
      </c>
      <c r="G34" s="5">
        <v>0.58333333333333337</v>
      </c>
      <c r="H34" s="4">
        <v>1357</v>
      </c>
      <c r="I34" s="5">
        <v>0.75</v>
      </c>
      <c r="J34" s="4">
        <v>2664</v>
      </c>
      <c r="K34" s="4">
        <v>15774</v>
      </c>
      <c r="L34" s="4">
        <v>23827</v>
      </c>
      <c r="M34" s="30">
        <v>80</v>
      </c>
      <c r="N34" s="30">
        <v>70</v>
      </c>
      <c r="O34" s="30">
        <v>72</v>
      </c>
      <c r="P34" s="31">
        <v>84.91</v>
      </c>
      <c r="Q34" s="31">
        <f t="shared" si="0"/>
        <v>4.9099999999999966</v>
      </c>
      <c r="R34" s="32">
        <v>0.22699999999999998</v>
      </c>
      <c r="S34" s="33">
        <v>27845</v>
      </c>
      <c r="T34" s="33">
        <v>340</v>
      </c>
      <c r="U34" s="33">
        <v>296</v>
      </c>
      <c r="V34" s="33">
        <v>330</v>
      </c>
      <c r="W34" s="34">
        <v>0.96599999999999997</v>
      </c>
      <c r="X34" s="34">
        <v>1.2E-2</v>
      </c>
      <c r="Y34" s="34">
        <v>0.01</v>
      </c>
      <c r="Z34" s="34">
        <v>1.1000000000000001E-2</v>
      </c>
      <c r="AA34" s="31">
        <v>1.32</v>
      </c>
      <c r="AB34" s="31">
        <v>90</v>
      </c>
      <c r="AC34" s="30">
        <v>16</v>
      </c>
      <c r="AD34" s="30">
        <v>30</v>
      </c>
      <c r="AE34" s="35" t="s">
        <v>32</v>
      </c>
    </row>
    <row r="35" spans="1:31" x14ac:dyDescent="0.35">
      <c r="A35" s="28">
        <v>100310</v>
      </c>
      <c r="B35" s="42" t="s">
        <v>106</v>
      </c>
      <c r="C35" s="3">
        <v>43256</v>
      </c>
      <c r="D35" s="4">
        <v>29870</v>
      </c>
      <c r="E35" s="5">
        <v>0.35416666666666669</v>
      </c>
      <c r="F35" s="4">
        <v>2338</v>
      </c>
      <c r="G35" s="5">
        <v>0.58333333333333337</v>
      </c>
      <c r="H35" s="4">
        <v>1426</v>
      </c>
      <c r="I35" s="5">
        <v>0.75</v>
      </c>
      <c r="J35" s="4">
        <v>2630</v>
      </c>
      <c r="K35" s="4">
        <v>15606</v>
      </c>
      <c r="L35" s="4">
        <v>23808</v>
      </c>
      <c r="M35" s="30">
        <v>80</v>
      </c>
      <c r="N35" s="30">
        <v>70</v>
      </c>
      <c r="O35" s="30">
        <v>77</v>
      </c>
      <c r="P35" s="31">
        <v>88.71</v>
      </c>
      <c r="Q35" s="31">
        <f t="shared" si="0"/>
        <v>8.7099999999999937</v>
      </c>
      <c r="R35" s="32">
        <v>0.36099999999999999</v>
      </c>
      <c r="S35" s="33">
        <v>28343</v>
      </c>
      <c r="T35" s="33">
        <v>367</v>
      </c>
      <c r="U35" s="33">
        <v>341</v>
      </c>
      <c r="V35" s="33">
        <v>358</v>
      </c>
      <c r="W35" s="34">
        <v>0.96400000000000008</v>
      </c>
      <c r="X35" s="34">
        <v>1.2E-2</v>
      </c>
      <c r="Y35" s="34">
        <v>1.2E-2</v>
      </c>
      <c r="Z35" s="34">
        <v>1.2E-2</v>
      </c>
      <c r="AA35" s="31">
        <v>1.29</v>
      </c>
      <c r="AB35" s="31">
        <v>64.290000000000006</v>
      </c>
      <c r="AC35" s="30">
        <v>22</v>
      </c>
      <c r="AD35" s="30">
        <v>38.5</v>
      </c>
      <c r="AE35" s="35" t="s">
        <v>32</v>
      </c>
    </row>
    <row r="36" spans="1:31" x14ac:dyDescent="0.35">
      <c r="A36" s="28">
        <v>100311</v>
      </c>
      <c r="B36" s="42" t="s">
        <v>64</v>
      </c>
      <c r="C36" s="3">
        <v>43256</v>
      </c>
      <c r="D36" s="4">
        <v>22178</v>
      </c>
      <c r="E36" s="5">
        <v>0.33333333333333331</v>
      </c>
      <c r="F36" s="4">
        <v>1728</v>
      </c>
      <c r="G36" s="5">
        <v>0.55208333333333337</v>
      </c>
      <c r="H36" s="4">
        <v>1018</v>
      </c>
      <c r="I36" s="5">
        <v>0.75</v>
      </c>
      <c r="J36" s="4">
        <v>2143</v>
      </c>
      <c r="K36" s="4">
        <v>11687</v>
      </c>
      <c r="L36" s="4">
        <v>17994</v>
      </c>
      <c r="M36" s="43">
        <v>80</v>
      </c>
      <c r="N36" s="30">
        <v>80</v>
      </c>
      <c r="O36" s="30">
        <v>82</v>
      </c>
      <c r="P36" s="31">
        <v>95.03</v>
      </c>
      <c r="Q36" s="31">
        <f t="shared" si="0"/>
        <v>15.030000000000001</v>
      </c>
      <c r="R36" s="32">
        <v>0.59</v>
      </c>
      <c r="S36" s="33">
        <v>20435</v>
      </c>
      <c r="T36" s="33">
        <v>315</v>
      </c>
      <c r="U36" s="33">
        <v>341</v>
      </c>
      <c r="V36" s="33">
        <v>494</v>
      </c>
      <c r="W36" s="34">
        <v>0.94700000000000006</v>
      </c>
      <c r="X36" s="34">
        <v>1.4999999999999999E-2</v>
      </c>
      <c r="Y36" s="34">
        <v>1.6E-2</v>
      </c>
      <c r="Z36" s="34">
        <v>2.3E-2</v>
      </c>
      <c r="AA36" s="31">
        <v>1.62</v>
      </c>
      <c r="AB36" s="31">
        <v>90</v>
      </c>
      <c r="AC36" s="30">
        <v>17</v>
      </c>
      <c r="AD36" s="30">
        <v>28</v>
      </c>
      <c r="AE36" s="35" t="s">
        <v>32</v>
      </c>
    </row>
    <row r="37" spans="1:31" x14ac:dyDescent="0.35">
      <c r="A37" s="28">
        <v>100312</v>
      </c>
      <c r="B37" s="42" t="s">
        <v>130</v>
      </c>
      <c r="C37" s="3">
        <v>43256</v>
      </c>
      <c r="D37" s="4">
        <v>25890</v>
      </c>
      <c r="E37" s="5">
        <v>0.34375</v>
      </c>
      <c r="F37" s="4">
        <v>2108</v>
      </c>
      <c r="G37" s="5">
        <v>0.58333333333333337</v>
      </c>
      <c r="H37" s="4">
        <v>1219</v>
      </c>
      <c r="I37" s="5">
        <v>0.75</v>
      </c>
      <c r="J37" s="4">
        <v>2342</v>
      </c>
      <c r="K37" s="4">
        <v>13804</v>
      </c>
      <c r="L37" s="4">
        <v>21082</v>
      </c>
      <c r="M37" s="43">
        <v>70</v>
      </c>
      <c r="N37" s="30">
        <v>80</v>
      </c>
      <c r="O37" s="30">
        <v>86</v>
      </c>
      <c r="P37" s="31">
        <v>100.31</v>
      </c>
      <c r="Q37" s="31">
        <f t="shared" si="0"/>
        <v>30.310000000000002</v>
      </c>
      <c r="R37" s="32">
        <v>0.86299999999999999</v>
      </c>
      <c r="S37" s="33">
        <v>20699</v>
      </c>
      <c r="T37" s="33">
        <v>1471</v>
      </c>
      <c r="U37" s="33">
        <v>1094</v>
      </c>
      <c r="V37" s="33">
        <v>1036</v>
      </c>
      <c r="W37" s="34">
        <v>0.85199999999999998</v>
      </c>
      <c r="X37" s="34">
        <v>6.0999999999999999E-2</v>
      </c>
      <c r="Y37" s="34">
        <v>4.4999999999999998E-2</v>
      </c>
      <c r="Z37" s="34">
        <v>4.2999999999999997E-2</v>
      </c>
      <c r="AA37" s="31">
        <v>1.43</v>
      </c>
      <c r="AB37" s="31">
        <v>112.5</v>
      </c>
      <c r="AC37" s="30">
        <v>15.5</v>
      </c>
      <c r="AD37" s="30">
        <v>30</v>
      </c>
      <c r="AE37" s="35" t="s">
        <v>32</v>
      </c>
    </row>
    <row r="38" spans="1:31" x14ac:dyDescent="0.35">
      <c r="A38" s="44">
        <v>100313</v>
      </c>
      <c r="B38" s="42" t="s">
        <v>245</v>
      </c>
      <c r="C38" s="3">
        <v>43256</v>
      </c>
      <c r="D38" s="4">
        <v>28568</v>
      </c>
      <c r="E38" s="5">
        <v>0.36458333333333331</v>
      </c>
      <c r="F38" s="4">
        <v>2141</v>
      </c>
      <c r="G38" s="5">
        <v>0.58333333333333337</v>
      </c>
      <c r="H38" s="4">
        <v>1545</v>
      </c>
      <c r="I38" s="5">
        <v>0.73958333333333337</v>
      </c>
      <c r="J38" s="4">
        <v>2263</v>
      </c>
      <c r="K38" s="4">
        <v>14872</v>
      </c>
      <c r="L38" s="4">
        <v>23027</v>
      </c>
      <c r="M38" s="43">
        <v>70</v>
      </c>
      <c r="N38" s="30">
        <v>50</v>
      </c>
      <c r="O38" s="30">
        <v>58</v>
      </c>
      <c r="P38" s="31">
        <v>74.41</v>
      </c>
      <c r="Q38" s="31">
        <f t="shared" si="0"/>
        <v>4.4099999999999966</v>
      </c>
      <c r="R38" s="32">
        <v>0.20399999999999999</v>
      </c>
      <c r="S38" s="33">
        <v>22988</v>
      </c>
      <c r="T38" s="33">
        <v>909</v>
      </c>
      <c r="U38" s="33">
        <v>1320</v>
      </c>
      <c r="V38" s="33">
        <v>2311</v>
      </c>
      <c r="W38" s="34">
        <v>0.83499999999999996</v>
      </c>
      <c r="X38" s="34">
        <v>3.3000000000000002E-2</v>
      </c>
      <c r="Y38" s="34">
        <v>4.8000000000000001E-2</v>
      </c>
      <c r="Z38" s="34">
        <v>8.4000000000000005E-2</v>
      </c>
      <c r="AA38" s="31">
        <v>1.55</v>
      </c>
      <c r="AB38" s="31">
        <v>52.94</v>
      </c>
      <c r="AC38" s="30">
        <v>17.5</v>
      </c>
      <c r="AD38" s="30">
        <v>30</v>
      </c>
      <c r="AE38" s="35" t="s">
        <v>32</v>
      </c>
    </row>
    <row r="39" spans="1:31" x14ac:dyDescent="0.35">
      <c r="A39" s="28">
        <v>100314</v>
      </c>
      <c r="B39" s="42" t="s">
        <v>136</v>
      </c>
      <c r="C39" s="52">
        <v>43384</v>
      </c>
      <c r="D39" s="53">
        <v>16940</v>
      </c>
      <c r="E39" s="54">
        <v>0.35416666666666669</v>
      </c>
      <c r="F39" s="53">
        <v>1727</v>
      </c>
      <c r="G39" s="54">
        <v>0.57291666666666663</v>
      </c>
      <c r="H39" s="53">
        <v>776</v>
      </c>
      <c r="I39" s="54">
        <v>0.75</v>
      </c>
      <c r="J39" s="53">
        <v>1401</v>
      </c>
      <c r="K39" s="53">
        <v>9279</v>
      </c>
      <c r="L39" s="53">
        <v>13978</v>
      </c>
      <c r="M39" s="55">
        <v>80</v>
      </c>
      <c r="N39" s="56">
        <v>70</v>
      </c>
      <c r="O39" s="56">
        <v>70</v>
      </c>
      <c r="P39" s="57">
        <v>83.27</v>
      </c>
      <c r="Q39" s="31">
        <f t="shared" si="0"/>
        <v>3.269999999999996</v>
      </c>
      <c r="R39" s="58">
        <v>0.19500000000000001</v>
      </c>
      <c r="S39" s="59">
        <v>15638</v>
      </c>
      <c r="T39" s="59">
        <v>339</v>
      </c>
      <c r="U39" s="59">
        <v>309</v>
      </c>
      <c r="V39" s="59">
        <v>473</v>
      </c>
      <c r="W39" s="60">
        <v>0.93299999999999994</v>
      </c>
      <c r="X39" s="60">
        <v>0.02</v>
      </c>
      <c r="Y39" s="60">
        <v>1.8000000000000002E-2</v>
      </c>
      <c r="Z39" s="60">
        <v>2.7999999999999997E-2</v>
      </c>
      <c r="AA39" s="57">
        <v>1.9</v>
      </c>
      <c r="AB39" s="57">
        <v>150</v>
      </c>
      <c r="AC39" s="56">
        <v>15</v>
      </c>
      <c r="AD39" s="56">
        <v>26</v>
      </c>
      <c r="AE39" s="61" t="s">
        <v>32</v>
      </c>
    </row>
    <row r="40" spans="1:31" x14ac:dyDescent="0.35">
      <c r="A40" s="28">
        <v>100315</v>
      </c>
      <c r="B40" s="42" t="s">
        <v>129</v>
      </c>
      <c r="C40" s="52">
        <v>43384</v>
      </c>
      <c r="D40" s="53">
        <v>15913</v>
      </c>
      <c r="E40" s="54">
        <v>0.34375</v>
      </c>
      <c r="F40" s="53">
        <v>1450</v>
      </c>
      <c r="G40" s="54">
        <v>0.58333333333333337</v>
      </c>
      <c r="H40" s="53">
        <v>755</v>
      </c>
      <c r="I40" s="54">
        <v>0.75</v>
      </c>
      <c r="J40" s="53">
        <v>1398</v>
      </c>
      <c r="K40" s="53">
        <v>8537</v>
      </c>
      <c r="L40" s="53">
        <v>12956</v>
      </c>
      <c r="M40" s="55">
        <v>80</v>
      </c>
      <c r="N40" s="56">
        <v>70</v>
      </c>
      <c r="O40" s="56">
        <v>72</v>
      </c>
      <c r="P40" s="57">
        <v>82.98</v>
      </c>
      <c r="Q40" s="31">
        <f t="shared" si="0"/>
        <v>2.980000000000004</v>
      </c>
      <c r="R40" s="58">
        <v>0.19800000000000001</v>
      </c>
      <c r="S40" s="59">
        <v>14847</v>
      </c>
      <c r="T40" s="59">
        <v>297</v>
      </c>
      <c r="U40" s="59">
        <v>309</v>
      </c>
      <c r="V40" s="59">
        <v>301</v>
      </c>
      <c r="W40" s="60">
        <v>0.94200000000000006</v>
      </c>
      <c r="X40" s="60">
        <v>1.9E-2</v>
      </c>
      <c r="Y40" s="60">
        <v>0.02</v>
      </c>
      <c r="Z40" s="60">
        <v>1.9E-2</v>
      </c>
      <c r="AA40" s="57">
        <v>2.31</v>
      </c>
      <c r="AB40" s="57">
        <v>150</v>
      </c>
      <c r="AC40" s="56">
        <v>14.5</v>
      </c>
      <c r="AD40" s="56">
        <v>25</v>
      </c>
      <c r="AE40" s="61" t="s">
        <v>32</v>
      </c>
    </row>
    <row r="41" spans="1:31" x14ac:dyDescent="0.35">
      <c r="A41" s="28">
        <v>100316</v>
      </c>
      <c r="B41" s="42" t="s">
        <v>88</v>
      </c>
      <c r="C41" s="52">
        <v>43384</v>
      </c>
      <c r="D41" s="53">
        <v>14080</v>
      </c>
      <c r="E41" s="54">
        <v>0.34375</v>
      </c>
      <c r="F41" s="53">
        <v>1234</v>
      </c>
      <c r="G41" s="54">
        <v>0.58333333333333337</v>
      </c>
      <c r="H41" s="53">
        <v>683</v>
      </c>
      <c r="I41" s="54">
        <v>0.75</v>
      </c>
      <c r="J41" s="53">
        <v>1204</v>
      </c>
      <c r="K41" s="53">
        <v>7525</v>
      </c>
      <c r="L41" s="53">
        <v>11432</v>
      </c>
      <c r="M41" s="30">
        <v>80</v>
      </c>
      <c r="N41" s="30">
        <v>70</v>
      </c>
      <c r="O41" s="30">
        <v>75</v>
      </c>
      <c r="P41" s="31">
        <v>84.92</v>
      </c>
      <c r="Q41" s="31">
        <f t="shared" si="0"/>
        <v>4.9200000000000017</v>
      </c>
      <c r="R41" s="32">
        <v>0.245</v>
      </c>
      <c r="S41" s="33">
        <v>13045</v>
      </c>
      <c r="T41" s="33">
        <v>280</v>
      </c>
      <c r="U41" s="33">
        <v>256</v>
      </c>
      <c r="V41" s="33">
        <v>265</v>
      </c>
      <c r="W41" s="34">
        <v>0.94200000000000006</v>
      </c>
      <c r="X41" s="34">
        <v>0.02</v>
      </c>
      <c r="Y41" s="34">
        <v>1.8000000000000002E-2</v>
      </c>
      <c r="Z41" s="34">
        <v>1.9E-2</v>
      </c>
      <c r="AA41" s="31">
        <v>2.5099999999999998</v>
      </c>
      <c r="AB41" s="31">
        <v>225</v>
      </c>
      <c r="AC41" s="30">
        <v>14</v>
      </c>
      <c r="AD41" s="30">
        <v>25</v>
      </c>
      <c r="AE41" s="35" t="s">
        <v>32</v>
      </c>
    </row>
    <row r="42" spans="1:31" x14ac:dyDescent="0.35">
      <c r="A42" s="28">
        <v>100317</v>
      </c>
      <c r="B42" s="42" t="s">
        <v>125</v>
      </c>
      <c r="C42" s="62"/>
      <c r="D42" s="4"/>
      <c r="E42" s="5"/>
      <c r="F42" s="4"/>
      <c r="G42" s="5"/>
      <c r="H42" s="4"/>
      <c r="I42" s="5"/>
      <c r="J42" s="4"/>
      <c r="K42" s="4"/>
      <c r="L42" s="4"/>
      <c r="M42" s="41"/>
      <c r="N42" s="30"/>
      <c r="O42" s="30"/>
      <c r="P42" s="31"/>
      <c r="Q42" s="31">
        <f t="shared" si="0"/>
        <v>0</v>
      </c>
      <c r="R42" s="32"/>
      <c r="S42" s="33"/>
      <c r="T42" s="33"/>
      <c r="U42" s="33"/>
      <c r="V42" s="33"/>
      <c r="W42" s="34"/>
      <c r="X42" s="34"/>
      <c r="Y42" s="34"/>
      <c r="Z42" s="34"/>
      <c r="AA42" s="31"/>
      <c r="AB42" s="31"/>
      <c r="AC42" s="30"/>
      <c r="AD42" s="30"/>
      <c r="AE42" s="35"/>
    </row>
    <row r="43" spans="1:31" x14ac:dyDescent="0.35">
      <c r="A43" s="28">
        <v>100318</v>
      </c>
      <c r="B43" s="42" t="s">
        <v>73</v>
      </c>
      <c r="C43" s="62"/>
      <c r="D43" s="4"/>
      <c r="E43" s="5"/>
      <c r="F43" s="4"/>
      <c r="G43" s="5"/>
      <c r="H43" s="4"/>
      <c r="I43" s="5"/>
      <c r="J43" s="4"/>
      <c r="K43" s="4"/>
      <c r="L43" s="4"/>
      <c r="M43" s="41"/>
      <c r="N43" s="30"/>
      <c r="O43" s="30"/>
      <c r="P43" s="31"/>
      <c r="Q43" s="31">
        <f t="shared" si="0"/>
        <v>0</v>
      </c>
      <c r="R43" s="32"/>
      <c r="S43" s="33"/>
      <c r="T43" s="33"/>
      <c r="U43" s="33"/>
      <c r="V43" s="33"/>
      <c r="W43" s="34"/>
      <c r="X43" s="34"/>
      <c r="Y43" s="34"/>
      <c r="Z43" s="34"/>
      <c r="AA43" s="31"/>
      <c r="AB43" s="31"/>
      <c r="AC43" s="30"/>
      <c r="AD43" s="30"/>
      <c r="AE43" s="35"/>
    </row>
    <row r="44" spans="1:31" x14ac:dyDescent="0.35">
      <c r="A44" s="28">
        <v>100319</v>
      </c>
      <c r="B44" s="42" t="s">
        <v>246</v>
      </c>
      <c r="C44" s="3">
        <v>43384</v>
      </c>
      <c r="D44" s="4">
        <v>11905</v>
      </c>
      <c r="E44" s="5">
        <v>0.34375</v>
      </c>
      <c r="F44" s="4">
        <v>948</v>
      </c>
      <c r="G44" s="5">
        <v>0.53125</v>
      </c>
      <c r="H44" s="4">
        <v>539</v>
      </c>
      <c r="I44" s="5">
        <v>0.73958333333333337</v>
      </c>
      <c r="J44" s="4">
        <v>1056</v>
      </c>
      <c r="K44" s="4">
        <v>6286</v>
      </c>
      <c r="L44" s="4">
        <v>9595</v>
      </c>
      <c r="M44" s="43">
        <v>70</v>
      </c>
      <c r="N44" s="30">
        <v>60</v>
      </c>
      <c r="O44" s="30">
        <v>64</v>
      </c>
      <c r="P44" s="31">
        <v>75.81</v>
      </c>
      <c r="Q44" s="31">
        <f t="shared" si="0"/>
        <v>5.8100000000000023</v>
      </c>
      <c r="R44" s="32">
        <v>0.27399999999999997</v>
      </c>
      <c r="S44" s="33">
        <v>11036</v>
      </c>
      <c r="T44" s="33">
        <v>226</v>
      </c>
      <c r="U44" s="33">
        <v>197</v>
      </c>
      <c r="V44" s="33">
        <v>162</v>
      </c>
      <c r="W44" s="34">
        <v>0.95</v>
      </c>
      <c r="X44" s="34">
        <v>1.9E-2</v>
      </c>
      <c r="Y44" s="34">
        <v>1.7000000000000001E-2</v>
      </c>
      <c r="Z44" s="34">
        <v>1.3999999999999999E-2</v>
      </c>
      <c r="AA44" s="31">
        <v>3.1</v>
      </c>
      <c r="AB44" s="31">
        <v>225</v>
      </c>
      <c r="AC44" s="30">
        <v>14</v>
      </c>
      <c r="AD44" s="30">
        <v>25</v>
      </c>
      <c r="AE44" s="35" t="s">
        <v>32</v>
      </c>
    </row>
    <row r="45" spans="1:31" x14ac:dyDescent="0.35">
      <c r="A45" s="28">
        <v>100320</v>
      </c>
      <c r="B45" s="42" t="s">
        <v>114</v>
      </c>
      <c r="C45" s="3">
        <v>43257</v>
      </c>
      <c r="D45" s="4">
        <v>9718</v>
      </c>
      <c r="E45" s="5">
        <v>0.34375</v>
      </c>
      <c r="F45" s="4">
        <v>814</v>
      </c>
      <c r="G45" s="5">
        <v>0.57291666666666663</v>
      </c>
      <c r="H45" s="4">
        <v>512</v>
      </c>
      <c r="I45" s="5">
        <v>0.73958333333333337</v>
      </c>
      <c r="J45" s="4">
        <v>905</v>
      </c>
      <c r="K45" s="4">
        <v>5228</v>
      </c>
      <c r="L45" s="4">
        <v>7922</v>
      </c>
      <c r="M45" s="43">
        <v>60</v>
      </c>
      <c r="N45" s="30">
        <v>50</v>
      </c>
      <c r="O45" s="30">
        <v>58</v>
      </c>
      <c r="P45" s="31">
        <v>68.06</v>
      </c>
      <c r="Q45" s="31">
        <f t="shared" si="0"/>
        <v>8.0600000000000023</v>
      </c>
      <c r="R45" s="32">
        <v>0.40799999999999997</v>
      </c>
      <c r="S45" s="33">
        <v>8996</v>
      </c>
      <c r="T45" s="33">
        <v>231</v>
      </c>
      <c r="U45" s="33">
        <v>166</v>
      </c>
      <c r="V45" s="33">
        <v>184</v>
      </c>
      <c r="W45" s="34">
        <v>0.93900000000000006</v>
      </c>
      <c r="X45" s="34">
        <v>2.4E-2</v>
      </c>
      <c r="Y45" s="34">
        <v>1.7000000000000001E-2</v>
      </c>
      <c r="Z45" s="34">
        <v>1.9E-2</v>
      </c>
      <c r="AA45" s="31">
        <v>3.59</v>
      </c>
      <c r="AB45" s="31">
        <v>450</v>
      </c>
      <c r="AC45" s="30">
        <v>14</v>
      </c>
      <c r="AD45" s="30">
        <v>32</v>
      </c>
      <c r="AE45" s="35" t="s">
        <v>32</v>
      </c>
    </row>
    <row r="46" spans="1:31" x14ac:dyDescent="0.35">
      <c r="A46" s="63">
        <v>100321</v>
      </c>
      <c r="B46" s="42" t="s">
        <v>89</v>
      </c>
      <c r="C46" s="3">
        <v>43384</v>
      </c>
      <c r="D46" s="4">
        <v>9171</v>
      </c>
      <c r="E46" s="5">
        <v>0.34375</v>
      </c>
      <c r="F46" s="4">
        <v>723</v>
      </c>
      <c r="G46" s="5">
        <v>0.52083333333333337</v>
      </c>
      <c r="H46" s="4">
        <v>459</v>
      </c>
      <c r="I46" s="5">
        <v>0.73958333333333337</v>
      </c>
      <c r="J46" s="4">
        <v>932</v>
      </c>
      <c r="K46" s="4">
        <v>5025</v>
      </c>
      <c r="L46" s="4">
        <v>7568</v>
      </c>
      <c r="M46" s="30">
        <v>80</v>
      </c>
      <c r="N46" s="30">
        <v>70</v>
      </c>
      <c r="O46" s="30">
        <v>75</v>
      </c>
      <c r="P46" s="31">
        <v>85.71</v>
      </c>
      <c r="Q46" s="31">
        <f t="shared" si="0"/>
        <v>5.7099999999999937</v>
      </c>
      <c r="R46" s="32">
        <v>0.27800000000000002</v>
      </c>
      <c r="S46" s="33">
        <v>8415</v>
      </c>
      <c r="T46" s="33">
        <v>241</v>
      </c>
      <c r="U46" s="33">
        <v>209</v>
      </c>
      <c r="V46" s="33">
        <v>222</v>
      </c>
      <c r="W46" s="34">
        <v>0.92599999999999993</v>
      </c>
      <c r="X46" s="34">
        <v>2.7000000000000003E-2</v>
      </c>
      <c r="Y46" s="34">
        <v>2.3E-2</v>
      </c>
      <c r="Z46" s="34">
        <v>2.4E-2</v>
      </c>
      <c r="AA46" s="31">
        <v>3.61</v>
      </c>
      <c r="AB46" s="31">
        <v>225</v>
      </c>
      <c r="AC46" s="30">
        <v>14</v>
      </c>
      <c r="AD46" s="30">
        <v>24</v>
      </c>
      <c r="AE46" s="35" t="s">
        <v>32</v>
      </c>
    </row>
    <row r="47" spans="1:31" x14ac:dyDescent="0.35">
      <c r="A47" s="28">
        <v>100322</v>
      </c>
      <c r="B47" s="42" t="s">
        <v>166</v>
      </c>
      <c r="C47" s="3">
        <v>43376</v>
      </c>
      <c r="D47" s="4">
        <v>36405</v>
      </c>
      <c r="E47" s="5">
        <v>0.375</v>
      </c>
      <c r="F47" s="4">
        <v>2469</v>
      </c>
      <c r="G47" s="5">
        <v>0.53125</v>
      </c>
      <c r="H47" s="4">
        <v>2506</v>
      </c>
      <c r="I47" s="5">
        <v>0.66666666666666663</v>
      </c>
      <c r="J47" s="4">
        <v>2746</v>
      </c>
      <c r="K47" s="4">
        <v>19751</v>
      </c>
      <c r="L47" s="4">
        <v>29847</v>
      </c>
      <c r="M47" s="43">
        <v>50</v>
      </c>
      <c r="N47" s="30">
        <v>50</v>
      </c>
      <c r="O47" s="30">
        <v>50</v>
      </c>
      <c r="P47" s="31">
        <v>62.15</v>
      </c>
      <c r="Q47" s="31">
        <f t="shared" si="0"/>
        <v>12.149999999999999</v>
      </c>
      <c r="R47" s="32">
        <v>0.53</v>
      </c>
      <c r="S47" s="33">
        <v>34406</v>
      </c>
      <c r="T47" s="33">
        <v>432</v>
      </c>
      <c r="U47" s="33">
        <v>308</v>
      </c>
      <c r="V47" s="33">
        <v>275</v>
      </c>
      <c r="W47" s="34">
        <v>0.97099999999999997</v>
      </c>
      <c r="X47" s="34">
        <v>1.2E-2</v>
      </c>
      <c r="Y47" s="34">
        <v>9.0000000000000011E-3</v>
      </c>
      <c r="Z47" s="34">
        <v>8.0000000000000002E-3</v>
      </c>
      <c r="AA47" s="31">
        <v>1.23</v>
      </c>
      <c r="AB47" s="31">
        <v>112.5</v>
      </c>
      <c r="AC47" s="30">
        <v>12.5</v>
      </c>
      <c r="AD47" s="30">
        <v>17.5</v>
      </c>
      <c r="AE47" s="35" t="s">
        <v>32</v>
      </c>
    </row>
    <row r="48" spans="1:31" x14ac:dyDescent="0.35">
      <c r="A48" s="28">
        <v>100323</v>
      </c>
      <c r="B48" s="42" t="s">
        <v>163</v>
      </c>
      <c r="C48" s="3">
        <v>43376</v>
      </c>
      <c r="D48" s="4">
        <v>48642</v>
      </c>
      <c r="E48" s="5">
        <v>0.36458333333333331</v>
      </c>
      <c r="F48" s="4">
        <v>2954</v>
      </c>
      <c r="G48" s="5">
        <v>0.5625</v>
      </c>
      <c r="H48" s="4">
        <v>3413</v>
      </c>
      <c r="I48" s="5">
        <v>0.75</v>
      </c>
      <c r="J48" s="4">
        <v>3718</v>
      </c>
      <c r="K48" s="4">
        <v>26035</v>
      </c>
      <c r="L48" s="4">
        <v>39353</v>
      </c>
      <c r="M48" s="43">
        <v>50</v>
      </c>
      <c r="N48" s="30">
        <v>50</v>
      </c>
      <c r="O48" s="30">
        <v>50</v>
      </c>
      <c r="P48" s="31">
        <v>61.69</v>
      </c>
      <c r="Q48" s="31">
        <f t="shared" si="0"/>
        <v>11.689999999999998</v>
      </c>
      <c r="R48" s="32">
        <v>0.54600000000000004</v>
      </c>
      <c r="S48" s="33">
        <v>45640</v>
      </c>
      <c r="T48" s="33">
        <v>397</v>
      </c>
      <c r="U48" s="33">
        <v>712</v>
      </c>
      <c r="V48" s="33">
        <v>530</v>
      </c>
      <c r="W48" s="34">
        <v>0.96499999999999997</v>
      </c>
      <c r="X48" s="34">
        <v>8.0000000000000002E-3</v>
      </c>
      <c r="Y48" s="34">
        <v>1.4999999999999999E-2</v>
      </c>
      <c r="Z48" s="34">
        <v>1.1000000000000001E-2</v>
      </c>
      <c r="AA48" s="31">
        <v>0.9</v>
      </c>
      <c r="AB48" s="31">
        <v>90</v>
      </c>
      <c r="AC48" s="30">
        <v>13</v>
      </c>
      <c r="AD48" s="30">
        <v>18.5</v>
      </c>
      <c r="AE48" s="35" t="s">
        <v>32</v>
      </c>
    </row>
    <row r="49" spans="1:31" x14ac:dyDescent="0.35">
      <c r="A49" s="28">
        <v>100324</v>
      </c>
      <c r="B49" s="42" t="s">
        <v>247</v>
      </c>
      <c r="C49" s="3">
        <v>43384</v>
      </c>
      <c r="D49" s="4">
        <v>31932</v>
      </c>
      <c r="E49" s="5">
        <v>0.36458333333333331</v>
      </c>
      <c r="F49" s="4">
        <v>2974</v>
      </c>
      <c r="G49" s="5">
        <v>0.58333333333333337</v>
      </c>
      <c r="H49" s="4">
        <v>1566</v>
      </c>
      <c r="I49" s="5">
        <v>0.73958333333333337</v>
      </c>
      <c r="J49" s="4">
        <v>3046</v>
      </c>
      <c r="K49" s="4">
        <v>17907</v>
      </c>
      <c r="L49" s="4">
        <v>26509</v>
      </c>
      <c r="M49" s="43">
        <v>80</v>
      </c>
      <c r="N49" s="30">
        <v>60</v>
      </c>
      <c r="O49" s="30">
        <v>70</v>
      </c>
      <c r="P49" s="31">
        <v>82.54</v>
      </c>
      <c r="Q49" s="31">
        <f t="shared" si="0"/>
        <v>2.5400000000000063</v>
      </c>
      <c r="R49" s="32">
        <v>0.18100000000000002</v>
      </c>
      <c r="S49" s="33">
        <v>29140</v>
      </c>
      <c r="T49" s="33">
        <v>917</v>
      </c>
      <c r="U49" s="33">
        <v>571</v>
      </c>
      <c r="V49" s="33">
        <v>501</v>
      </c>
      <c r="W49" s="34">
        <v>0.93599999999999994</v>
      </c>
      <c r="X49" s="34">
        <v>2.8999999999999998E-2</v>
      </c>
      <c r="Y49" s="34">
        <v>1.8000000000000002E-2</v>
      </c>
      <c r="Z49" s="34">
        <v>1.6E-2</v>
      </c>
      <c r="AA49" s="31">
        <v>1.1000000000000001</v>
      </c>
      <c r="AB49" s="31">
        <v>60</v>
      </c>
      <c r="AC49" s="30">
        <v>17</v>
      </c>
      <c r="AD49" s="30">
        <v>27</v>
      </c>
      <c r="AE49" s="35" t="s">
        <v>32</v>
      </c>
    </row>
    <row r="50" spans="1:31" x14ac:dyDescent="0.35">
      <c r="A50" s="28">
        <v>100400</v>
      </c>
      <c r="B50" s="42" t="s">
        <v>168</v>
      </c>
      <c r="C50" s="3">
        <v>43377</v>
      </c>
      <c r="D50" s="4">
        <v>24610</v>
      </c>
      <c r="E50" s="5">
        <v>0.35416666666666669</v>
      </c>
      <c r="F50" s="4">
        <v>1667</v>
      </c>
      <c r="G50" s="5">
        <v>0.53125</v>
      </c>
      <c r="H50" s="4">
        <v>1452</v>
      </c>
      <c r="I50" s="5">
        <v>0.72916666666666663</v>
      </c>
      <c r="J50" s="4">
        <v>2143</v>
      </c>
      <c r="K50" s="4">
        <v>12867</v>
      </c>
      <c r="L50" s="4">
        <v>19294</v>
      </c>
      <c r="M50" s="43">
        <v>60</v>
      </c>
      <c r="N50" s="30">
        <v>50</v>
      </c>
      <c r="O50" s="30">
        <v>55</v>
      </c>
      <c r="P50" s="31">
        <v>70.84</v>
      </c>
      <c r="Q50" s="31">
        <f t="shared" si="0"/>
        <v>10.840000000000003</v>
      </c>
      <c r="R50" s="32">
        <v>0.36299999999999999</v>
      </c>
      <c r="S50" s="33">
        <v>20411</v>
      </c>
      <c r="T50" s="33">
        <v>702</v>
      </c>
      <c r="U50" s="33">
        <v>1000</v>
      </c>
      <c r="V50" s="33">
        <v>1789</v>
      </c>
      <c r="W50" s="34">
        <v>0.85400000000000009</v>
      </c>
      <c r="X50" s="34">
        <v>2.8999999999999998E-2</v>
      </c>
      <c r="Y50" s="34">
        <v>4.2000000000000003E-2</v>
      </c>
      <c r="Z50" s="34">
        <v>7.4999999999999997E-2</v>
      </c>
      <c r="AA50" s="31">
        <v>1.57</v>
      </c>
      <c r="AB50" s="31">
        <v>39.130000000000003</v>
      </c>
      <c r="AC50" s="30">
        <v>12</v>
      </c>
      <c r="AD50" s="30">
        <v>31</v>
      </c>
      <c r="AE50" s="35" t="s">
        <v>32</v>
      </c>
    </row>
    <row r="51" spans="1:31" x14ac:dyDescent="0.35">
      <c r="A51" s="28">
        <v>100401</v>
      </c>
      <c r="B51" s="42" t="s">
        <v>55</v>
      </c>
      <c r="C51" s="3">
        <v>43377</v>
      </c>
      <c r="D51" s="4">
        <v>34716</v>
      </c>
      <c r="E51" s="5">
        <v>0.33333333333333331</v>
      </c>
      <c r="F51" s="4">
        <v>2599</v>
      </c>
      <c r="G51" s="5">
        <v>0.55208333333333337</v>
      </c>
      <c r="H51" s="4">
        <v>1740</v>
      </c>
      <c r="I51" s="5">
        <v>0.75</v>
      </c>
      <c r="J51" s="4">
        <v>2785</v>
      </c>
      <c r="K51" s="4">
        <v>16864</v>
      </c>
      <c r="L51" s="4">
        <v>25668</v>
      </c>
      <c r="M51" s="43">
        <v>60</v>
      </c>
      <c r="N51" s="30">
        <v>60</v>
      </c>
      <c r="O51" s="30">
        <v>68</v>
      </c>
      <c r="P51" s="31">
        <v>83.21</v>
      </c>
      <c r="Q51" s="31">
        <f t="shared" si="0"/>
        <v>23.209999999999994</v>
      </c>
      <c r="R51" s="32">
        <v>0.77599999999999991</v>
      </c>
      <c r="S51" s="33">
        <v>32722</v>
      </c>
      <c r="T51" s="33">
        <v>415</v>
      </c>
      <c r="U51" s="33">
        <v>489</v>
      </c>
      <c r="V51" s="33">
        <v>696</v>
      </c>
      <c r="W51" s="34">
        <v>0.95299999999999996</v>
      </c>
      <c r="X51" s="34">
        <v>1.2E-2</v>
      </c>
      <c r="Y51" s="34">
        <v>1.3999999999999999E-2</v>
      </c>
      <c r="Z51" s="34">
        <v>0.02</v>
      </c>
      <c r="AA51" s="31">
        <v>1.21</v>
      </c>
      <c r="AB51" s="31">
        <v>28.13</v>
      </c>
      <c r="AC51" s="30">
        <v>12</v>
      </c>
      <c r="AD51" s="30">
        <v>31</v>
      </c>
      <c r="AE51" s="35" t="s">
        <v>32</v>
      </c>
    </row>
    <row r="52" spans="1:31" x14ac:dyDescent="0.35">
      <c r="A52" s="28">
        <v>100402</v>
      </c>
      <c r="B52" s="42" t="s">
        <v>68</v>
      </c>
      <c r="C52" s="3">
        <v>43404</v>
      </c>
      <c r="D52" s="4">
        <v>21799</v>
      </c>
      <c r="E52" s="5">
        <v>0.36458333333333331</v>
      </c>
      <c r="F52" s="4">
        <v>1400</v>
      </c>
      <c r="G52" s="5">
        <v>0.5625</v>
      </c>
      <c r="H52" s="4">
        <v>1087</v>
      </c>
      <c r="I52" s="5">
        <v>0.75</v>
      </c>
      <c r="J52" s="4">
        <v>2080</v>
      </c>
      <c r="K52" s="4">
        <v>11227</v>
      </c>
      <c r="L52" s="4">
        <v>16710</v>
      </c>
      <c r="M52" s="30">
        <v>70</v>
      </c>
      <c r="N52" s="30">
        <v>70</v>
      </c>
      <c r="O52" s="30">
        <v>72</v>
      </c>
      <c r="P52" s="31">
        <v>85.49</v>
      </c>
      <c r="Q52" s="31">
        <f t="shared" si="0"/>
        <v>15.489999999999995</v>
      </c>
      <c r="R52" s="32">
        <v>0.55600000000000005</v>
      </c>
      <c r="S52" s="33">
        <v>19904</v>
      </c>
      <c r="T52" s="33">
        <v>456</v>
      </c>
      <c r="U52" s="33">
        <v>664</v>
      </c>
      <c r="V52" s="33">
        <v>588</v>
      </c>
      <c r="W52" s="34">
        <v>0.92099999999999993</v>
      </c>
      <c r="X52" s="34">
        <v>2.1000000000000001E-2</v>
      </c>
      <c r="Y52" s="34">
        <v>3.1E-2</v>
      </c>
      <c r="Z52" s="34">
        <v>2.7000000000000003E-2</v>
      </c>
      <c r="AA52" s="31">
        <v>1.67</v>
      </c>
      <c r="AB52" s="31">
        <v>75</v>
      </c>
      <c r="AC52" s="30">
        <v>6</v>
      </c>
      <c r="AD52" s="30">
        <v>13</v>
      </c>
      <c r="AE52" s="35" t="s">
        <v>35</v>
      </c>
    </row>
    <row r="53" spans="1:31" x14ac:dyDescent="0.35">
      <c r="A53" s="28">
        <v>100403</v>
      </c>
      <c r="B53" s="42" t="s">
        <v>200</v>
      </c>
      <c r="C53" s="3">
        <v>43404</v>
      </c>
      <c r="D53" s="4">
        <v>18722</v>
      </c>
      <c r="E53" s="5">
        <v>0.34375</v>
      </c>
      <c r="F53" s="4">
        <v>1269</v>
      </c>
      <c r="G53" s="5">
        <v>0.55208333333333337</v>
      </c>
      <c r="H53" s="4">
        <v>948</v>
      </c>
      <c r="I53" s="5">
        <v>0.75</v>
      </c>
      <c r="J53" s="4">
        <v>1679</v>
      </c>
      <c r="K53" s="4">
        <v>9618</v>
      </c>
      <c r="L53" s="4">
        <v>14457</v>
      </c>
      <c r="M53" s="30">
        <v>70</v>
      </c>
      <c r="N53" s="30">
        <v>60</v>
      </c>
      <c r="O53" s="30">
        <v>72</v>
      </c>
      <c r="P53" s="31">
        <v>84.03</v>
      </c>
      <c r="Q53" s="31">
        <f t="shared" si="0"/>
        <v>14.030000000000001</v>
      </c>
      <c r="R53" s="32">
        <v>0.53299999999999992</v>
      </c>
      <c r="S53" s="33">
        <v>17684</v>
      </c>
      <c r="T53" s="33">
        <v>187</v>
      </c>
      <c r="U53" s="33">
        <v>244</v>
      </c>
      <c r="V53" s="33">
        <v>412</v>
      </c>
      <c r="W53" s="34">
        <v>0.95400000000000007</v>
      </c>
      <c r="X53" s="34">
        <v>0.01</v>
      </c>
      <c r="Y53" s="34">
        <v>1.3000000000000001E-2</v>
      </c>
      <c r="Z53" s="34">
        <v>2.2000000000000002E-2</v>
      </c>
      <c r="AA53" s="31">
        <v>2.08</v>
      </c>
      <c r="AB53" s="31">
        <v>100</v>
      </c>
      <c r="AC53" s="30">
        <v>6</v>
      </c>
      <c r="AD53" s="30">
        <v>12.5</v>
      </c>
      <c r="AE53" s="35" t="s">
        <v>35</v>
      </c>
    </row>
    <row r="54" spans="1:31" x14ac:dyDescent="0.35">
      <c r="A54" s="28">
        <v>100404</v>
      </c>
      <c r="B54" s="42" t="s">
        <v>147</v>
      </c>
      <c r="C54" s="3">
        <v>43377</v>
      </c>
      <c r="D54" s="4">
        <v>10148</v>
      </c>
      <c r="E54" s="5">
        <v>0.35416666666666669</v>
      </c>
      <c r="F54" s="4">
        <v>955</v>
      </c>
      <c r="G54" s="5">
        <v>0.55208333333333337</v>
      </c>
      <c r="H54" s="4">
        <v>562</v>
      </c>
      <c r="I54" s="5">
        <v>0.72916666666666663</v>
      </c>
      <c r="J54" s="4">
        <v>810</v>
      </c>
      <c r="K54" s="4">
        <v>5400</v>
      </c>
      <c r="L54" s="4">
        <v>8079</v>
      </c>
      <c r="M54" s="43">
        <v>60</v>
      </c>
      <c r="N54" s="30">
        <v>50</v>
      </c>
      <c r="O54" s="30">
        <v>61</v>
      </c>
      <c r="P54" s="31">
        <v>78.33</v>
      </c>
      <c r="Q54" s="31">
        <f t="shared" si="0"/>
        <v>18.329999999999998</v>
      </c>
      <c r="R54" s="32">
        <v>0.47100000000000003</v>
      </c>
      <c r="S54" s="33">
        <v>7049</v>
      </c>
      <c r="T54" s="33">
        <v>503</v>
      </c>
      <c r="U54" s="33">
        <v>717</v>
      </c>
      <c r="V54" s="33">
        <v>1524</v>
      </c>
      <c r="W54" s="34">
        <v>0.72</v>
      </c>
      <c r="X54" s="34">
        <v>5.0999999999999997E-2</v>
      </c>
      <c r="Y54" s="34">
        <v>7.2999999999999995E-2</v>
      </c>
      <c r="Z54" s="34">
        <v>0.156</v>
      </c>
      <c r="AA54" s="31">
        <v>3.56</v>
      </c>
      <c r="AB54" s="31">
        <v>81.819999999999993</v>
      </c>
      <c r="AC54" s="30">
        <v>12</v>
      </c>
      <c r="AD54" s="30">
        <v>32</v>
      </c>
      <c r="AE54" s="35" t="s">
        <v>32</v>
      </c>
    </row>
    <row r="55" spans="1:31" x14ac:dyDescent="0.35">
      <c r="A55" s="28">
        <v>100405</v>
      </c>
      <c r="B55" s="42" t="s">
        <v>248</v>
      </c>
      <c r="C55" s="3">
        <v>43404</v>
      </c>
      <c r="D55" s="4">
        <v>5928</v>
      </c>
      <c r="E55" s="5">
        <v>0.375</v>
      </c>
      <c r="F55" s="4">
        <v>885</v>
      </c>
      <c r="G55" s="5">
        <v>0.55208333333333337</v>
      </c>
      <c r="H55" s="4">
        <v>215</v>
      </c>
      <c r="I55" s="5">
        <v>0.71875</v>
      </c>
      <c r="J55" s="4">
        <v>851</v>
      </c>
      <c r="K55" s="4">
        <v>3974</v>
      </c>
      <c r="L55" s="4">
        <v>5407</v>
      </c>
      <c r="M55" s="30">
        <v>80</v>
      </c>
      <c r="N55" s="30">
        <v>70</v>
      </c>
      <c r="O55" s="30">
        <v>75</v>
      </c>
      <c r="P55" s="31">
        <v>89.52</v>
      </c>
      <c r="Q55" s="31">
        <f t="shared" si="0"/>
        <v>9.519999999999996</v>
      </c>
      <c r="R55" s="32">
        <v>0.30299999999999999</v>
      </c>
      <c r="S55" s="33">
        <v>5558</v>
      </c>
      <c r="T55" s="33">
        <v>67</v>
      </c>
      <c r="U55" s="33">
        <v>55</v>
      </c>
      <c r="V55" s="33">
        <v>41</v>
      </c>
      <c r="W55" s="34">
        <v>0.97199999999999998</v>
      </c>
      <c r="X55" s="34">
        <v>1.2E-2</v>
      </c>
      <c r="Y55" s="34">
        <v>0.01</v>
      </c>
      <c r="Z55" s="34">
        <v>6.9999999999999993E-3</v>
      </c>
      <c r="AA55" s="31">
        <v>3.26</v>
      </c>
      <c r="AB55" s="31">
        <v>900</v>
      </c>
      <c r="AC55" s="30">
        <v>6</v>
      </c>
      <c r="AD55" s="30">
        <v>13</v>
      </c>
      <c r="AE55" s="35" t="s">
        <v>35</v>
      </c>
    </row>
    <row r="56" spans="1:31" x14ac:dyDescent="0.35">
      <c r="A56" s="28">
        <v>100406</v>
      </c>
      <c r="B56" s="42" t="s">
        <v>131</v>
      </c>
      <c r="C56" s="52">
        <v>43376</v>
      </c>
      <c r="D56" s="53">
        <v>19476</v>
      </c>
      <c r="E56" s="54">
        <v>0.36458333333333331</v>
      </c>
      <c r="F56" s="53">
        <v>1361</v>
      </c>
      <c r="G56" s="54">
        <v>0.58333333333333337</v>
      </c>
      <c r="H56" s="53">
        <v>1118</v>
      </c>
      <c r="I56" s="54">
        <v>0.66666666666666663</v>
      </c>
      <c r="J56" s="53">
        <v>1834</v>
      </c>
      <c r="K56" s="53">
        <v>10838</v>
      </c>
      <c r="L56" s="53">
        <v>16038</v>
      </c>
      <c r="M56" s="56">
        <v>60</v>
      </c>
      <c r="N56" s="56">
        <v>50</v>
      </c>
      <c r="O56" s="56">
        <v>52</v>
      </c>
      <c r="P56" s="57">
        <v>62.32</v>
      </c>
      <c r="Q56" s="31">
        <f t="shared" si="0"/>
        <v>2.3200000000000003</v>
      </c>
      <c r="R56" s="58">
        <v>0.17899999999999999</v>
      </c>
      <c r="S56" s="59">
        <v>18562</v>
      </c>
      <c r="T56" s="59">
        <v>175</v>
      </c>
      <c r="U56" s="59">
        <v>251</v>
      </c>
      <c r="V56" s="59">
        <v>110</v>
      </c>
      <c r="W56" s="60">
        <v>0.97199999999999998</v>
      </c>
      <c r="X56" s="60">
        <v>9.0000000000000011E-3</v>
      </c>
      <c r="Y56" s="60">
        <v>1.3000000000000001E-2</v>
      </c>
      <c r="Z56" s="60">
        <v>6.0000000000000001E-3</v>
      </c>
      <c r="AA56" s="57">
        <v>1.82</v>
      </c>
      <c r="AB56" s="57">
        <v>900</v>
      </c>
      <c r="AC56" s="56">
        <v>10</v>
      </c>
      <c r="AD56" s="56">
        <v>18</v>
      </c>
      <c r="AE56" s="61" t="s">
        <v>32</v>
      </c>
    </row>
    <row r="57" spans="1:31" x14ac:dyDescent="0.35">
      <c r="A57" s="64">
        <v>100407</v>
      </c>
      <c r="B57" s="65" t="s">
        <v>229</v>
      </c>
      <c r="C57" s="52">
        <v>43376</v>
      </c>
      <c r="D57" s="53">
        <v>16481</v>
      </c>
      <c r="E57" s="54">
        <v>0.375</v>
      </c>
      <c r="F57" s="53">
        <v>1194</v>
      </c>
      <c r="G57" s="54">
        <v>0.5625</v>
      </c>
      <c r="H57" s="53">
        <v>1058</v>
      </c>
      <c r="I57" s="54">
        <v>0.73958333333333337</v>
      </c>
      <c r="J57" s="53">
        <v>1502</v>
      </c>
      <c r="K57" s="53">
        <v>9193</v>
      </c>
      <c r="L57" s="53">
        <v>13631</v>
      </c>
      <c r="M57" s="56">
        <v>60</v>
      </c>
      <c r="N57" s="56">
        <v>50</v>
      </c>
      <c r="O57" s="56">
        <v>51</v>
      </c>
      <c r="P57" s="57">
        <v>59.73</v>
      </c>
      <c r="Q57" s="31">
        <f t="shared" si="0"/>
        <v>-0.27000000000000313</v>
      </c>
      <c r="R57" s="58">
        <v>0.13900000000000001</v>
      </c>
      <c r="S57" s="59">
        <v>15943</v>
      </c>
      <c r="T57" s="59">
        <v>131</v>
      </c>
      <c r="U57" s="59">
        <v>112</v>
      </c>
      <c r="V57" s="59">
        <v>82</v>
      </c>
      <c r="W57" s="60">
        <v>0.98</v>
      </c>
      <c r="X57" s="60">
        <v>8.0000000000000002E-3</v>
      </c>
      <c r="Y57" s="60">
        <v>6.9999999999999993E-3</v>
      </c>
      <c r="Z57" s="60">
        <v>5.0000000000000001E-3</v>
      </c>
      <c r="AA57" s="57">
        <v>2.33</v>
      </c>
      <c r="AB57" s="57">
        <v>225</v>
      </c>
      <c r="AC57" s="56">
        <v>9.5</v>
      </c>
      <c r="AD57" s="56">
        <v>17.5</v>
      </c>
      <c r="AE57" s="61" t="s">
        <v>32</v>
      </c>
    </row>
    <row r="58" spans="1:31" x14ac:dyDescent="0.35">
      <c r="A58" s="64">
        <v>100408</v>
      </c>
      <c r="B58" s="65" t="s">
        <v>80</v>
      </c>
      <c r="C58" s="52">
        <v>43376</v>
      </c>
      <c r="D58" s="53">
        <v>13117</v>
      </c>
      <c r="E58" s="54">
        <v>0.35416666666666669</v>
      </c>
      <c r="F58" s="53">
        <v>987</v>
      </c>
      <c r="G58" s="54">
        <v>0.5625</v>
      </c>
      <c r="H58" s="53">
        <v>823</v>
      </c>
      <c r="I58" s="54">
        <v>0.72916666666666663</v>
      </c>
      <c r="J58" s="53">
        <v>1200</v>
      </c>
      <c r="K58" s="53">
        <v>7429</v>
      </c>
      <c r="L58" s="53">
        <v>10952</v>
      </c>
      <c r="M58" s="56">
        <v>60</v>
      </c>
      <c r="N58" s="56">
        <v>60</v>
      </c>
      <c r="O58" s="56">
        <v>69</v>
      </c>
      <c r="P58" s="57">
        <v>78.33</v>
      </c>
      <c r="Q58" s="31">
        <f t="shared" si="0"/>
        <v>18.329999999999998</v>
      </c>
      <c r="R58" s="58">
        <v>0.85099999999999998</v>
      </c>
      <c r="S58" s="59">
        <v>12649</v>
      </c>
      <c r="T58" s="59">
        <v>126</v>
      </c>
      <c r="U58" s="59">
        <v>101</v>
      </c>
      <c r="V58" s="59">
        <v>113</v>
      </c>
      <c r="W58" s="60">
        <v>0.97400000000000009</v>
      </c>
      <c r="X58" s="60">
        <v>0.01</v>
      </c>
      <c r="Y58" s="60">
        <v>8.0000000000000002E-3</v>
      </c>
      <c r="Z58" s="60">
        <v>9.0000000000000011E-3</v>
      </c>
      <c r="AA58" s="57">
        <v>2.87</v>
      </c>
      <c r="AB58" s="57">
        <v>450</v>
      </c>
      <c r="AC58" s="56">
        <v>9</v>
      </c>
      <c r="AD58" s="56">
        <v>16.5</v>
      </c>
      <c r="AE58" s="61" t="s">
        <v>32</v>
      </c>
    </row>
    <row r="59" spans="1:31" x14ac:dyDescent="0.35">
      <c r="A59" s="28">
        <v>100409</v>
      </c>
      <c r="B59" s="42" t="s">
        <v>97</v>
      </c>
      <c r="C59" s="3">
        <v>43404</v>
      </c>
      <c r="D59" s="4">
        <v>11919</v>
      </c>
      <c r="E59" s="5">
        <v>0.34375</v>
      </c>
      <c r="F59" s="4">
        <v>1078</v>
      </c>
      <c r="G59" s="5">
        <v>0.58333333333333337</v>
      </c>
      <c r="H59" s="4">
        <v>524</v>
      </c>
      <c r="I59" s="5">
        <v>0.73958333333333337</v>
      </c>
      <c r="J59" s="4">
        <v>1279</v>
      </c>
      <c r="K59" s="4">
        <v>6720</v>
      </c>
      <c r="L59" s="4">
        <v>9780</v>
      </c>
      <c r="M59" s="43">
        <v>70</v>
      </c>
      <c r="N59" s="30">
        <v>60</v>
      </c>
      <c r="O59" s="30">
        <v>67</v>
      </c>
      <c r="P59" s="31">
        <v>79.62</v>
      </c>
      <c r="Q59" s="31">
        <f t="shared" si="0"/>
        <v>9.6200000000000045</v>
      </c>
      <c r="R59" s="32">
        <v>0.38900000000000001</v>
      </c>
      <c r="S59" s="33">
        <v>11479</v>
      </c>
      <c r="T59" s="33">
        <v>83</v>
      </c>
      <c r="U59" s="33">
        <v>116</v>
      </c>
      <c r="V59" s="33">
        <v>143</v>
      </c>
      <c r="W59" s="34">
        <v>0.97099999999999997</v>
      </c>
      <c r="X59" s="34">
        <v>6.9999999999999993E-3</v>
      </c>
      <c r="Y59" s="34">
        <v>0.01</v>
      </c>
      <c r="Z59" s="34">
        <v>1.2E-2</v>
      </c>
      <c r="AA59" s="31">
        <v>2.61</v>
      </c>
      <c r="AB59" s="31">
        <v>300</v>
      </c>
      <c r="AC59" s="30">
        <v>5.5</v>
      </c>
      <c r="AD59" s="30">
        <v>12</v>
      </c>
      <c r="AE59" s="35" t="s">
        <v>35</v>
      </c>
    </row>
    <row r="60" spans="1:31" x14ac:dyDescent="0.35">
      <c r="A60" s="28">
        <v>100410</v>
      </c>
      <c r="B60" s="42" t="s">
        <v>119</v>
      </c>
      <c r="C60" s="3">
        <v>43404</v>
      </c>
      <c r="D60" s="4">
        <v>9881</v>
      </c>
      <c r="E60" s="5">
        <v>0.34375</v>
      </c>
      <c r="F60" s="4">
        <v>844</v>
      </c>
      <c r="G60" s="5">
        <v>0.5625</v>
      </c>
      <c r="H60" s="4">
        <v>441</v>
      </c>
      <c r="I60" s="5">
        <v>0.69791666666666663</v>
      </c>
      <c r="J60" s="4">
        <v>937</v>
      </c>
      <c r="K60" s="4">
        <v>5368</v>
      </c>
      <c r="L60" s="4">
        <v>7979</v>
      </c>
      <c r="M60" s="43">
        <v>70</v>
      </c>
      <c r="N60" s="30">
        <v>60</v>
      </c>
      <c r="O60" s="30">
        <v>70</v>
      </c>
      <c r="P60" s="31">
        <v>81.52</v>
      </c>
      <c r="Q60" s="31">
        <f t="shared" si="0"/>
        <v>11.519999999999996</v>
      </c>
      <c r="R60" s="32">
        <v>0.48100000000000004</v>
      </c>
      <c r="S60" s="33">
        <v>7870</v>
      </c>
      <c r="T60" s="33">
        <v>305</v>
      </c>
      <c r="U60" s="33">
        <v>502</v>
      </c>
      <c r="V60" s="33">
        <v>884</v>
      </c>
      <c r="W60" s="34">
        <v>0.82299999999999995</v>
      </c>
      <c r="X60" s="34">
        <v>3.2000000000000001E-2</v>
      </c>
      <c r="Y60" s="34">
        <v>5.2999999999999999E-2</v>
      </c>
      <c r="Z60" s="34">
        <v>9.1999999999999998E-2</v>
      </c>
      <c r="AA60" s="31">
        <v>3.66</v>
      </c>
      <c r="AB60" s="31">
        <v>225</v>
      </c>
      <c r="AC60" s="30">
        <v>5</v>
      </c>
      <c r="AD60" s="30">
        <v>11.5</v>
      </c>
      <c r="AE60" s="35" t="s">
        <v>35</v>
      </c>
    </row>
    <row r="61" spans="1:31" x14ac:dyDescent="0.35">
      <c r="A61" s="44">
        <v>100411</v>
      </c>
      <c r="B61" s="42" t="s">
        <v>249</v>
      </c>
      <c r="C61" s="3">
        <v>43404</v>
      </c>
      <c r="D61" s="4">
        <v>7214</v>
      </c>
      <c r="E61" s="5">
        <v>0.36458333333333331</v>
      </c>
      <c r="F61" s="4">
        <v>761</v>
      </c>
      <c r="G61" s="5">
        <v>0.58333333333333337</v>
      </c>
      <c r="H61" s="4">
        <v>439</v>
      </c>
      <c r="I61" s="5">
        <v>0.72916666666666663</v>
      </c>
      <c r="J61" s="4">
        <v>678</v>
      </c>
      <c r="K61" s="4">
        <v>4146</v>
      </c>
      <c r="L61" s="4">
        <v>6073</v>
      </c>
      <c r="M61" s="43">
        <v>70</v>
      </c>
      <c r="N61" s="30">
        <v>70</v>
      </c>
      <c r="O61" s="30">
        <v>74</v>
      </c>
      <c r="P61" s="31">
        <v>88.05</v>
      </c>
      <c r="Q61" s="31">
        <f t="shared" si="0"/>
        <v>18.049999999999997</v>
      </c>
      <c r="R61" s="32">
        <v>0.61699999999999999</v>
      </c>
      <c r="S61" s="33">
        <v>5405</v>
      </c>
      <c r="T61" s="33">
        <v>227</v>
      </c>
      <c r="U61" s="33">
        <v>324</v>
      </c>
      <c r="V61" s="33">
        <v>1127</v>
      </c>
      <c r="W61" s="34">
        <v>0.76300000000000001</v>
      </c>
      <c r="X61" s="34">
        <v>3.2000000000000001E-2</v>
      </c>
      <c r="Y61" s="34">
        <v>4.5999999999999999E-2</v>
      </c>
      <c r="Z61" s="34">
        <v>0.159</v>
      </c>
      <c r="AA61" s="31">
        <v>4.3099999999999996</v>
      </c>
      <c r="AB61" s="31">
        <v>100</v>
      </c>
      <c r="AC61" s="30">
        <v>6</v>
      </c>
      <c r="AD61" s="30">
        <v>13</v>
      </c>
      <c r="AE61" s="35" t="s">
        <v>35</v>
      </c>
    </row>
    <row r="62" spans="1:31" x14ac:dyDescent="0.35">
      <c r="A62" s="44">
        <v>100412</v>
      </c>
      <c r="B62" s="42" t="s">
        <v>250</v>
      </c>
      <c r="C62" s="3">
        <v>43383</v>
      </c>
      <c r="D62" s="4">
        <v>986</v>
      </c>
      <c r="E62" s="5">
        <v>0.3125</v>
      </c>
      <c r="F62" s="4">
        <v>89</v>
      </c>
      <c r="G62" s="5">
        <v>0.5625</v>
      </c>
      <c r="H62" s="4">
        <v>83</v>
      </c>
      <c r="I62" s="5">
        <v>0.70833333333333337</v>
      </c>
      <c r="J62" s="4">
        <v>90</v>
      </c>
      <c r="K62" s="4">
        <v>555</v>
      </c>
      <c r="L62" s="4">
        <v>825</v>
      </c>
      <c r="M62" s="43">
        <v>70</v>
      </c>
      <c r="N62" s="30">
        <v>60</v>
      </c>
      <c r="O62" s="30">
        <v>65</v>
      </c>
      <c r="P62" s="31">
        <v>78.06</v>
      </c>
      <c r="Q62" s="31">
        <f t="shared" si="0"/>
        <v>8.0600000000000023</v>
      </c>
      <c r="R62" s="32">
        <v>0.315</v>
      </c>
      <c r="S62" s="33">
        <v>772</v>
      </c>
      <c r="T62" s="33">
        <v>54</v>
      </c>
      <c r="U62" s="33">
        <v>62</v>
      </c>
      <c r="V62" s="33">
        <v>74</v>
      </c>
      <c r="W62" s="34">
        <v>0.80200000000000005</v>
      </c>
      <c r="X62" s="34">
        <v>5.5999999999999994E-2</v>
      </c>
      <c r="Y62" s="34">
        <v>6.4000000000000001E-2</v>
      </c>
      <c r="Z62" s="34">
        <v>7.6999999999999999E-2</v>
      </c>
      <c r="AA62" s="31">
        <v>28.13</v>
      </c>
      <c r="AB62" s="31">
        <v>900</v>
      </c>
      <c r="AC62" s="30">
        <v>18</v>
      </c>
      <c r="AD62" s="30">
        <v>36.5</v>
      </c>
      <c r="AE62" s="35" t="s">
        <v>32</v>
      </c>
    </row>
    <row r="63" spans="1:31" x14ac:dyDescent="0.35">
      <c r="A63" s="28">
        <v>100500</v>
      </c>
      <c r="B63" s="42" t="s">
        <v>182</v>
      </c>
      <c r="C63" s="3">
        <v>43404</v>
      </c>
      <c r="D63" s="4">
        <v>23223</v>
      </c>
      <c r="E63" s="5">
        <v>0.35416666666666669</v>
      </c>
      <c r="F63" s="4">
        <v>1502</v>
      </c>
      <c r="G63" s="5">
        <v>0.5625</v>
      </c>
      <c r="H63" s="4">
        <v>1304</v>
      </c>
      <c r="I63" s="5">
        <v>0.72916666666666663</v>
      </c>
      <c r="J63" s="4">
        <v>2911</v>
      </c>
      <c r="K63" s="4">
        <v>14143</v>
      </c>
      <c r="L63" s="4">
        <v>19917</v>
      </c>
      <c r="M63" s="30">
        <v>80</v>
      </c>
      <c r="N63" s="30">
        <v>60</v>
      </c>
      <c r="O63" s="30">
        <v>70</v>
      </c>
      <c r="P63" s="31">
        <v>83.52</v>
      </c>
      <c r="Q63" s="31">
        <f t="shared" si="0"/>
        <v>3.519999999999996</v>
      </c>
      <c r="R63" s="32">
        <v>0.19399999999999998</v>
      </c>
      <c r="S63" s="33">
        <v>21423</v>
      </c>
      <c r="T63" s="33">
        <v>325</v>
      </c>
      <c r="U63" s="33">
        <v>324</v>
      </c>
      <c r="V63" s="33">
        <v>588</v>
      </c>
      <c r="W63" s="34">
        <v>0.94499999999999995</v>
      </c>
      <c r="X63" s="34">
        <v>1.3999999999999999E-2</v>
      </c>
      <c r="Y63" s="34">
        <v>1.3999999999999999E-2</v>
      </c>
      <c r="Z63" s="34">
        <v>2.6000000000000002E-2</v>
      </c>
      <c r="AA63" s="31">
        <v>1.22</v>
      </c>
      <c r="AB63" s="31">
        <v>300</v>
      </c>
      <c r="AC63" s="30">
        <v>6.5</v>
      </c>
      <c r="AD63" s="30">
        <v>14.5</v>
      </c>
      <c r="AE63" s="35" t="s">
        <v>35</v>
      </c>
    </row>
    <row r="64" spans="1:31" x14ac:dyDescent="0.35">
      <c r="A64" s="66">
        <v>100501</v>
      </c>
      <c r="B64" s="67" t="s">
        <v>178</v>
      </c>
      <c r="C64" s="62"/>
      <c r="D64" s="4"/>
      <c r="E64" s="5"/>
      <c r="F64" s="4"/>
      <c r="G64" s="5"/>
      <c r="H64" s="4"/>
      <c r="I64" s="5"/>
      <c r="J64" s="4"/>
      <c r="K64" s="4"/>
      <c r="L64" s="4"/>
      <c r="M64" s="41"/>
      <c r="N64" s="30"/>
      <c r="O64" s="30"/>
      <c r="P64" s="31"/>
      <c r="Q64" s="31">
        <f t="shared" si="0"/>
        <v>0</v>
      </c>
      <c r="R64" s="32"/>
      <c r="S64" s="33"/>
      <c r="T64" s="33"/>
      <c r="U64" s="33"/>
      <c r="V64" s="33"/>
      <c r="W64" s="34"/>
      <c r="X64" s="34"/>
      <c r="Y64" s="34"/>
      <c r="Z64" s="34"/>
      <c r="AA64" s="31"/>
      <c r="AB64" s="31"/>
      <c r="AC64" s="30"/>
      <c r="AD64" s="30"/>
      <c r="AE64" s="35"/>
    </row>
    <row r="65" spans="1:31" x14ac:dyDescent="0.35">
      <c r="A65" s="66">
        <v>100502</v>
      </c>
      <c r="B65" s="67" t="s">
        <v>251</v>
      </c>
      <c r="C65" s="62"/>
      <c r="D65" s="4"/>
      <c r="E65" s="5"/>
      <c r="F65" s="4"/>
      <c r="G65" s="5"/>
      <c r="H65" s="4"/>
      <c r="I65" s="5"/>
      <c r="J65" s="4"/>
      <c r="K65" s="4"/>
      <c r="L65" s="4"/>
      <c r="M65" s="41"/>
      <c r="N65" s="30"/>
      <c r="O65" s="30"/>
      <c r="P65" s="31"/>
      <c r="Q65" s="31">
        <f t="shared" si="0"/>
        <v>0</v>
      </c>
      <c r="R65" s="32"/>
      <c r="S65" s="33"/>
      <c r="T65" s="33"/>
      <c r="U65" s="33"/>
      <c r="V65" s="33"/>
      <c r="W65" s="34"/>
      <c r="X65" s="34"/>
      <c r="Y65" s="34"/>
      <c r="Z65" s="34"/>
      <c r="AA65" s="31"/>
      <c r="AB65" s="31"/>
      <c r="AC65" s="30"/>
      <c r="AD65" s="30"/>
      <c r="AE65" s="35"/>
    </row>
    <row r="66" spans="1:31" x14ac:dyDescent="0.35">
      <c r="A66" s="28">
        <v>100503</v>
      </c>
      <c r="B66" s="42" t="s">
        <v>140</v>
      </c>
      <c r="C66" s="3">
        <v>43265</v>
      </c>
      <c r="D66" s="4">
        <v>37728</v>
      </c>
      <c r="E66" s="5">
        <v>0.375</v>
      </c>
      <c r="F66" s="4">
        <v>2879</v>
      </c>
      <c r="G66" s="5">
        <v>0.58333333333333337</v>
      </c>
      <c r="H66" s="4">
        <v>2126</v>
      </c>
      <c r="I66" s="5">
        <v>0.71875</v>
      </c>
      <c r="J66" s="4">
        <v>3612</v>
      </c>
      <c r="K66" s="4">
        <v>21475</v>
      </c>
      <c r="L66" s="4">
        <v>31698</v>
      </c>
      <c r="M66" s="43">
        <v>60</v>
      </c>
      <c r="N66" s="30">
        <v>60</v>
      </c>
      <c r="O66" s="30">
        <v>66</v>
      </c>
      <c r="P66" s="31">
        <v>80.569999999999993</v>
      </c>
      <c r="Q66" s="31">
        <f t="shared" ref="Q66:Q129" si="1">P66-M66</f>
        <v>20.569999999999993</v>
      </c>
      <c r="R66" s="32">
        <v>0.754</v>
      </c>
      <c r="S66" s="33">
        <v>35552</v>
      </c>
      <c r="T66" s="33">
        <v>426</v>
      </c>
      <c r="U66" s="33">
        <v>790</v>
      </c>
      <c r="V66" s="33">
        <v>492</v>
      </c>
      <c r="W66" s="34">
        <v>0.95400000000000007</v>
      </c>
      <c r="X66" s="34">
        <v>1.1000000000000001E-2</v>
      </c>
      <c r="Y66" s="34">
        <v>2.1000000000000001E-2</v>
      </c>
      <c r="Z66" s="34">
        <v>1.3000000000000001E-2</v>
      </c>
      <c r="AA66" s="31">
        <v>0.96</v>
      </c>
      <c r="AB66" s="31">
        <v>90</v>
      </c>
      <c r="AC66" s="30">
        <v>18.5</v>
      </c>
      <c r="AD66" s="30">
        <v>42.5</v>
      </c>
      <c r="AE66" s="35" t="s">
        <v>32</v>
      </c>
    </row>
    <row r="67" spans="1:31" x14ac:dyDescent="0.35">
      <c r="A67" s="28">
        <v>100504</v>
      </c>
      <c r="B67" s="65" t="s">
        <v>167</v>
      </c>
      <c r="C67" s="3">
        <v>43265</v>
      </c>
      <c r="D67" s="4">
        <v>39388</v>
      </c>
      <c r="E67" s="5">
        <v>0.375</v>
      </c>
      <c r="F67" s="4">
        <v>2893</v>
      </c>
      <c r="G67" s="5">
        <v>0.58333333333333337</v>
      </c>
      <c r="H67" s="4">
        <v>2240</v>
      </c>
      <c r="I67" s="5">
        <v>0.73958333333333337</v>
      </c>
      <c r="J67" s="4">
        <v>3421</v>
      </c>
      <c r="K67" s="4">
        <v>21577</v>
      </c>
      <c r="L67" s="4">
        <v>32068</v>
      </c>
      <c r="M67" s="43">
        <v>60</v>
      </c>
      <c r="N67" s="30">
        <v>60</v>
      </c>
      <c r="O67" s="30">
        <v>62</v>
      </c>
      <c r="P67" s="31">
        <v>75.36</v>
      </c>
      <c r="Q67" s="31">
        <f t="shared" si="1"/>
        <v>15.36</v>
      </c>
      <c r="R67" s="32">
        <v>0.626</v>
      </c>
      <c r="S67" s="33">
        <v>37379</v>
      </c>
      <c r="T67" s="33">
        <v>477</v>
      </c>
      <c r="U67" s="33">
        <v>677</v>
      </c>
      <c r="V67" s="33">
        <v>543</v>
      </c>
      <c r="W67" s="34">
        <v>0.95700000000000007</v>
      </c>
      <c r="X67" s="34">
        <v>1.2E-2</v>
      </c>
      <c r="Y67" s="34">
        <v>1.7000000000000001E-2</v>
      </c>
      <c r="Z67" s="34">
        <v>1.3999999999999999E-2</v>
      </c>
      <c r="AA67" s="31">
        <v>1</v>
      </c>
      <c r="AB67" s="31">
        <v>69.23</v>
      </c>
      <c r="AC67" s="30">
        <v>20</v>
      </c>
      <c r="AD67" s="30">
        <v>43</v>
      </c>
      <c r="AE67" s="35" t="s">
        <v>32</v>
      </c>
    </row>
    <row r="68" spans="1:31" x14ac:dyDescent="0.35">
      <c r="A68" s="28">
        <v>100505</v>
      </c>
      <c r="B68" s="42" t="s">
        <v>226</v>
      </c>
      <c r="C68" s="3">
        <v>43256</v>
      </c>
      <c r="D68" s="4">
        <v>42215</v>
      </c>
      <c r="E68" s="5">
        <v>0.34375</v>
      </c>
      <c r="F68" s="4">
        <v>3461</v>
      </c>
      <c r="G68" s="5">
        <v>0.53125</v>
      </c>
      <c r="H68" s="4">
        <v>3257</v>
      </c>
      <c r="I68" s="5">
        <v>0.71875</v>
      </c>
      <c r="J68" s="4">
        <v>3640</v>
      </c>
      <c r="K68" s="4">
        <v>25258</v>
      </c>
      <c r="L68" s="4">
        <v>35801</v>
      </c>
      <c r="M68" s="30">
        <v>80</v>
      </c>
      <c r="N68" s="30">
        <v>70</v>
      </c>
      <c r="O68" s="30">
        <v>73</v>
      </c>
      <c r="P68" s="31">
        <v>87.84</v>
      </c>
      <c r="Q68" s="31">
        <f t="shared" si="1"/>
        <v>7.8400000000000034</v>
      </c>
      <c r="R68" s="32">
        <v>0.33100000000000002</v>
      </c>
      <c r="S68" s="33">
        <v>38921</v>
      </c>
      <c r="T68" s="33">
        <v>542</v>
      </c>
      <c r="U68" s="33">
        <v>937</v>
      </c>
      <c r="V68" s="33">
        <v>1336</v>
      </c>
      <c r="W68" s="34">
        <v>0.93299999999999994</v>
      </c>
      <c r="X68" s="34">
        <v>1.3000000000000001E-2</v>
      </c>
      <c r="Y68" s="34">
        <v>2.2000000000000002E-2</v>
      </c>
      <c r="Z68" s="34">
        <v>3.2000000000000001E-2</v>
      </c>
      <c r="AA68" s="31">
        <v>0.97</v>
      </c>
      <c r="AB68" s="31">
        <v>90</v>
      </c>
      <c r="AC68" s="30">
        <v>16</v>
      </c>
      <c r="AD68" s="30">
        <v>31</v>
      </c>
      <c r="AE68" s="35" t="s">
        <v>32</v>
      </c>
    </row>
    <row r="69" spans="1:31" x14ac:dyDescent="0.35">
      <c r="A69" s="28">
        <v>100506</v>
      </c>
      <c r="B69" s="42" t="s">
        <v>199</v>
      </c>
      <c r="C69" s="3">
        <v>43256</v>
      </c>
      <c r="D69" s="4">
        <v>39713</v>
      </c>
      <c r="E69" s="5">
        <v>0.35416666666666669</v>
      </c>
      <c r="F69" s="4">
        <v>3322</v>
      </c>
      <c r="G69" s="5">
        <v>0.53125</v>
      </c>
      <c r="H69" s="4">
        <v>3124</v>
      </c>
      <c r="I69" s="5">
        <v>0.71875</v>
      </c>
      <c r="J69" s="4">
        <v>3383</v>
      </c>
      <c r="K69" s="4">
        <v>24026</v>
      </c>
      <c r="L69" s="4">
        <v>33881</v>
      </c>
      <c r="M69" s="30">
        <v>80</v>
      </c>
      <c r="N69" s="30">
        <v>70</v>
      </c>
      <c r="O69" s="30">
        <v>70</v>
      </c>
      <c r="P69" s="31">
        <v>85.66</v>
      </c>
      <c r="Q69" s="31">
        <f t="shared" si="1"/>
        <v>5.6599999999999966</v>
      </c>
      <c r="R69" s="32">
        <v>0.249</v>
      </c>
      <c r="S69" s="33">
        <v>36346</v>
      </c>
      <c r="T69" s="33">
        <v>550</v>
      </c>
      <c r="U69" s="33">
        <v>944</v>
      </c>
      <c r="V69" s="33">
        <v>1252</v>
      </c>
      <c r="W69" s="34">
        <v>0.93</v>
      </c>
      <c r="X69" s="34">
        <v>1.3999999999999999E-2</v>
      </c>
      <c r="Y69" s="34">
        <v>2.4E-2</v>
      </c>
      <c r="Z69" s="34">
        <v>3.2000000000000001E-2</v>
      </c>
      <c r="AA69" s="31">
        <v>1.02</v>
      </c>
      <c r="AB69" s="31">
        <v>180</v>
      </c>
      <c r="AC69" s="30">
        <v>16</v>
      </c>
      <c r="AD69" s="30">
        <v>30</v>
      </c>
      <c r="AE69" s="35" t="s">
        <v>32</v>
      </c>
    </row>
    <row r="70" spans="1:31" x14ac:dyDescent="0.35">
      <c r="A70" s="28">
        <v>100507</v>
      </c>
      <c r="B70" s="42" t="s">
        <v>232</v>
      </c>
      <c r="C70" s="3">
        <v>43265</v>
      </c>
      <c r="D70" s="4">
        <v>35253</v>
      </c>
      <c r="E70" s="5">
        <v>0.36458333333333331</v>
      </c>
      <c r="F70" s="4">
        <v>2650</v>
      </c>
      <c r="G70" s="5">
        <v>0.58333333333333337</v>
      </c>
      <c r="H70" s="4">
        <v>2076</v>
      </c>
      <c r="I70" s="5">
        <v>0.67708333333333337</v>
      </c>
      <c r="J70" s="4">
        <v>2928</v>
      </c>
      <c r="K70" s="4">
        <v>19209</v>
      </c>
      <c r="L70" s="4">
        <v>28388</v>
      </c>
      <c r="M70" s="30">
        <v>60</v>
      </c>
      <c r="N70" s="30">
        <v>60</v>
      </c>
      <c r="O70" s="30">
        <v>69</v>
      </c>
      <c r="P70" s="31">
        <v>79.790000000000006</v>
      </c>
      <c r="Q70" s="31">
        <f t="shared" si="1"/>
        <v>19.790000000000006</v>
      </c>
      <c r="R70" s="32">
        <v>0.80700000000000005</v>
      </c>
      <c r="S70" s="33">
        <v>32975</v>
      </c>
      <c r="T70" s="33">
        <v>483</v>
      </c>
      <c r="U70" s="33">
        <v>738</v>
      </c>
      <c r="V70" s="33">
        <v>741</v>
      </c>
      <c r="W70" s="34">
        <v>0.94400000000000006</v>
      </c>
      <c r="X70" s="34">
        <v>1.3999999999999999E-2</v>
      </c>
      <c r="Y70" s="34">
        <v>2.1000000000000001E-2</v>
      </c>
      <c r="Z70" s="34">
        <v>2.1000000000000001E-2</v>
      </c>
      <c r="AA70" s="31">
        <v>1.1499999999999999</v>
      </c>
      <c r="AB70" s="31">
        <v>100</v>
      </c>
      <c r="AC70" s="30">
        <v>20.5</v>
      </c>
      <c r="AD70" s="30">
        <v>43</v>
      </c>
      <c r="AE70" s="35" t="s">
        <v>32</v>
      </c>
    </row>
    <row r="71" spans="1:31" x14ac:dyDescent="0.35">
      <c r="A71" s="28">
        <v>100508</v>
      </c>
      <c r="B71" s="42" t="s">
        <v>242</v>
      </c>
      <c r="C71" s="3">
        <v>43265</v>
      </c>
      <c r="D71" s="4">
        <v>48754</v>
      </c>
      <c r="E71" s="5">
        <v>0.36458333333333331</v>
      </c>
      <c r="F71" s="4">
        <v>3703</v>
      </c>
      <c r="G71" s="5">
        <v>0.58333333333333337</v>
      </c>
      <c r="H71" s="4">
        <v>2812</v>
      </c>
      <c r="I71" s="5">
        <v>0.70833333333333337</v>
      </c>
      <c r="J71" s="4">
        <v>4007</v>
      </c>
      <c r="K71" s="4">
        <v>25966</v>
      </c>
      <c r="L71" s="4">
        <v>38715</v>
      </c>
      <c r="M71" s="43">
        <v>60</v>
      </c>
      <c r="N71" s="30">
        <v>70</v>
      </c>
      <c r="O71" s="30">
        <v>73</v>
      </c>
      <c r="P71" s="31">
        <v>85.55</v>
      </c>
      <c r="Q71" s="31">
        <f t="shared" si="1"/>
        <v>25.549999999999997</v>
      </c>
      <c r="R71" s="32">
        <v>0.90099999999999991</v>
      </c>
      <c r="S71" s="33">
        <v>45437</v>
      </c>
      <c r="T71" s="33">
        <v>623</v>
      </c>
      <c r="U71" s="33">
        <v>1044</v>
      </c>
      <c r="V71" s="33">
        <v>1145</v>
      </c>
      <c r="W71" s="34">
        <v>0.94200000000000006</v>
      </c>
      <c r="X71" s="34">
        <v>1.3000000000000001E-2</v>
      </c>
      <c r="Y71" s="34">
        <v>2.2000000000000002E-2</v>
      </c>
      <c r="Z71" s="34">
        <v>2.4E-2</v>
      </c>
      <c r="AA71" s="31">
        <v>0.85</v>
      </c>
      <c r="AB71" s="31">
        <v>60</v>
      </c>
      <c r="AC71" s="30">
        <v>18</v>
      </c>
      <c r="AD71" s="30">
        <v>43.5</v>
      </c>
      <c r="AE71" s="35" t="s">
        <v>32</v>
      </c>
    </row>
    <row r="72" spans="1:31" x14ac:dyDescent="0.35">
      <c r="A72" s="28">
        <v>100509</v>
      </c>
      <c r="B72" s="42" t="s">
        <v>252</v>
      </c>
      <c r="C72" s="3">
        <v>43265</v>
      </c>
      <c r="D72" s="4">
        <v>44356</v>
      </c>
      <c r="E72" s="5">
        <v>0.36458333333333331</v>
      </c>
      <c r="F72" s="4">
        <v>2968</v>
      </c>
      <c r="G72" s="5">
        <v>0.5625</v>
      </c>
      <c r="H72" s="4">
        <v>2614</v>
      </c>
      <c r="I72" s="5">
        <v>0.71875</v>
      </c>
      <c r="J72" s="4">
        <v>3382</v>
      </c>
      <c r="K72" s="4">
        <v>22759</v>
      </c>
      <c r="L72" s="4">
        <v>34490</v>
      </c>
      <c r="M72" s="30">
        <v>60</v>
      </c>
      <c r="N72" s="30">
        <v>70</v>
      </c>
      <c r="O72" s="30">
        <v>76</v>
      </c>
      <c r="P72" s="31">
        <v>88.69</v>
      </c>
      <c r="Q72" s="31">
        <f t="shared" si="1"/>
        <v>28.689999999999998</v>
      </c>
      <c r="R72" s="32">
        <v>0.91500000000000004</v>
      </c>
      <c r="S72" s="33">
        <v>35752</v>
      </c>
      <c r="T72" s="33">
        <v>1630</v>
      </c>
      <c r="U72" s="33">
        <v>2708</v>
      </c>
      <c r="V72" s="33">
        <v>3498</v>
      </c>
      <c r="W72" s="34">
        <v>0.82</v>
      </c>
      <c r="X72" s="34">
        <v>3.7000000000000005E-2</v>
      </c>
      <c r="Y72" s="34">
        <v>6.2E-2</v>
      </c>
      <c r="Z72" s="34">
        <v>0.08</v>
      </c>
      <c r="AA72" s="31">
        <v>1.01</v>
      </c>
      <c r="AB72" s="31">
        <v>52.94</v>
      </c>
      <c r="AC72" s="30">
        <v>18</v>
      </c>
      <c r="AD72" s="30">
        <v>41.5</v>
      </c>
      <c r="AE72" s="35" t="s">
        <v>32</v>
      </c>
    </row>
    <row r="73" spans="1:31" x14ac:dyDescent="0.35">
      <c r="A73" s="28">
        <v>100510</v>
      </c>
      <c r="B73" s="65" t="s">
        <v>253</v>
      </c>
      <c r="C73" s="3">
        <v>43265</v>
      </c>
      <c r="D73" s="4">
        <v>48321</v>
      </c>
      <c r="E73" s="5">
        <v>0.36458333333333331</v>
      </c>
      <c r="F73" s="4">
        <v>3192</v>
      </c>
      <c r="G73" s="5">
        <v>0.58333333333333337</v>
      </c>
      <c r="H73" s="4">
        <v>2861</v>
      </c>
      <c r="I73" s="5">
        <v>0.69791666666666663</v>
      </c>
      <c r="J73" s="4">
        <v>3695</v>
      </c>
      <c r="K73" s="4">
        <v>24528</v>
      </c>
      <c r="L73" s="4">
        <v>37424</v>
      </c>
      <c r="M73" s="30">
        <v>60</v>
      </c>
      <c r="N73" s="30">
        <v>60</v>
      </c>
      <c r="O73" s="30">
        <v>63</v>
      </c>
      <c r="P73" s="31">
        <v>79.39</v>
      </c>
      <c r="Q73" s="31">
        <f t="shared" si="1"/>
        <v>19.39</v>
      </c>
      <c r="R73" s="32">
        <v>0.60799999999999998</v>
      </c>
      <c r="S73" s="33">
        <v>44749</v>
      </c>
      <c r="T73" s="33">
        <v>992</v>
      </c>
      <c r="U73" s="33">
        <v>1047</v>
      </c>
      <c r="V73" s="33">
        <v>1037</v>
      </c>
      <c r="W73" s="34">
        <v>0.93599999999999994</v>
      </c>
      <c r="X73" s="34">
        <v>2.1000000000000001E-2</v>
      </c>
      <c r="Y73" s="34">
        <v>2.2000000000000002E-2</v>
      </c>
      <c r="Z73" s="34">
        <v>2.2000000000000002E-2</v>
      </c>
      <c r="AA73" s="31">
        <v>0.95</v>
      </c>
      <c r="AB73" s="31">
        <v>47.37</v>
      </c>
      <c r="AC73" s="30">
        <v>19.5</v>
      </c>
      <c r="AD73" s="30">
        <v>42.5</v>
      </c>
      <c r="AE73" s="35" t="s">
        <v>32</v>
      </c>
    </row>
    <row r="74" spans="1:31" x14ac:dyDescent="0.35">
      <c r="A74" s="28">
        <v>100511</v>
      </c>
      <c r="B74" s="65" t="s">
        <v>138</v>
      </c>
      <c r="C74" s="3">
        <v>43265</v>
      </c>
      <c r="D74" s="4">
        <v>49582</v>
      </c>
      <c r="E74" s="5">
        <v>0.36458333333333331</v>
      </c>
      <c r="F74" s="4">
        <v>3334</v>
      </c>
      <c r="G74" s="5">
        <v>0.5625</v>
      </c>
      <c r="H74" s="4">
        <v>2920</v>
      </c>
      <c r="I74" s="5">
        <v>0.69791666666666663</v>
      </c>
      <c r="J74" s="4">
        <v>3629</v>
      </c>
      <c r="K74" s="4">
        <v>25005</v>
      </c>
      <c r="L74" s="4">
        <v>38311</v>
      </c>
      <c r="M74" s="30">
        <v>60</v>
      </c>
      <c r="N74" s="30">
        <v>60</v>
      </c>
      <c r="O74" s="30">
        <v>62</v>
      </c>
      <c r="P74" s="31">
        <v>72.89</v>
      </c>
      <c r="Q74" s="31">
        <f t="shared" si="1"/>
        <v>12.89</v>
      </c>
      <c r="R74" s="32">
        <v>0.55500000000000005</v>
      </c>
      <c r="S74" s="33">
        <v>47218</v>
      </c>
      <c r="T74" s="33">
        <v>422</v>
      </c>
      <c r="U74" s="33">
        <v>739</v>
      </c>
      <c r="V74" s="33">
        <v>730</v>
      </c>
      <c r="W74" s="34">
        <v>0.96099999999999997</v>
      </c>
      <c r="X74" s="34">
        <v>9.0000000000000011E-3</v>
      </c>
      <c r="Y74" s="34">
        <v>1.4999999999999999E-2</v>
      </c>
      <c r="Z74" s="34">
        <v>1.4999999999999999E-2</v>
      </c>
      <c r="AA74" s="31">
        <v>0.94</v>
      </c>
      <c r="AB74" s="31">
        <v>42.86</v>
      </c>
      <c r="AC74" s="30">
        <v>19.5</v>
      </c>
      <c r="AD74" s="30">
        <v>43</v>
      </c>
      <c r="AE74" s="35" t="s">
        <v>32</v>
      </c>
    </row>
    <row r="75" spans="1:31" x14ac:dyDescent="0.35">
      <c r="A75" s="28">
        <v>100512</v>
      </c>
      <c r="B75" s="42" t="s">
        <v>254</v>
      </c>
      <c r="C75" s="3">
        <v>43265</v>
      </c>
      <c r="D75" s="4">
        <v>50452</v>
      </c>
      <c r="E75" s="5">
        <v>0.36458333333333331</v>
      </c>
      <c r="F75" s="4">
        <v>3262</v>
      </c>
      <c r="G75" s="5">
        <v>0.5625</v>
      </c>
      <c r="H75" s="4">
        <v>3005</v>
      </c>
      <c r="I75" s="5">
        <v>0.70833333333333337</v>
      </c>
      <c r="J75" s="4">
        <v>3887</v>
      </c>
      <c r="K75" s="4">
        <v>25748</v>
      </c>
      <c r="L75" s="4">
        <v>39145</v>
      </c>
      <c r="M75" s="45">
        <v>70</v>
      </c>
      <c r="N75" s="46">
        <v>50</v>
      </c>
      <c r="O75" s="46">
        <v>52</v>
      </c>
      <c r="P75" s="47">
        <v>64.63</v>
      </c>
      <c r="Q75" s="31">
        <f t="shared" si="1"/>
        <v>-5.3700000000000045</v>
      </c>
      <c r="R75" s="48">
        <v>0.22899999999999998</v>
      </c>
      <c r="S75" s="49">
        <v>48082</v>
      </c>
      <c r="T75" s="49">
        <v>483</v>
      </c>
      <c r="U75" s="49">
        <v>411</v>
      </c>
      <c r="V75" s="49">
        <v>536</v>
      </c>
      <c r="W75" s="50">
        <v>0.97099999999999997</v>
      </c>
      <c r="X75" s="50">
        <v>0.01</v>
      </c>
      <c r="Y75" s="50">
        <v>8.0000000000000002E-3</v>
      </c>
      <c r="Z75" s="50">
        <v>1.1000000000000001E-2</v>
      </c>
      <c r="AA75" s="47">
        <v>0.91</v>
      </c>
      <c r="AB75" s="47">
        <v>33.33</v>
      </c>
      <c r="AC75" s="46">
        <v>20</v>
      </c>
      <c r="AD75" s="46">
        <v>44</v>
      </c>
      <c r="AE75" s="51" t="s">
        <v>32</v>
      </c>
    </row>
    <row r="76" spans="1:31" x14ac:dyDescent="0.35">
      <c r="A76" s="28">
        <v>100513</v>
      </c>
      <c r="B76" s="42" t="s">
        <v>203</v>
      </c>
      <c r="C76" s="3">
        <v>43265</v>
      </c>
      <c r="D76" s="4">
        <v>53826</v>
      </c>
      <c r="E76" s="5">
        <v>0.36458333333333331</v>
      </c>
      <c r="F76" s="4">
        <v>3468</v>
      </c>
      <c r="G76" s="5">
        <v>0.5625</v>
      </c>
      <c r="H76" s="4">
        <v>3204</v>
      </c>
      <c r="I76" s="5">
        <v>0.70833333333333337</v>
      </c>
      <c r="J76" s="4">
        <v>4218</v>
      </c>
      <c r="K76" s="4">
        <v>27425</v>
      </c>
      <c r="L76" s="4">
        <v>41687</v>
      </c>
      <c r="M76" s="45">
        <v>70</v>
      </c>
      <c r="N76" s="46">
        <v>60</v>
      </c>
      <c r="O76" s="46">
        <v>66</v>
      </c>
      <c r="P76" s="47">
        <v>77.489999999999995</v>
      </c>
      <c r="Q76" s="31">
        <f t="shared" si="1"/>
        <v>7.4899999999999949</v>
      </c>
      <c r="R76" s="48">
        <v>0.72</v>
      </c>
      <c r="S76" s="49">
        <v>51629</v>
      </c>
      <c r="T76" s="49">
        <v>597</v>
      </c>
      <c r="U76" s="49">
        <v>543</v>
      </c>
      <c r="V76" s="49">
        <v>618</v>
      </c>
      <c r="W76" s="50">
        <v>0.96700000000000008</v>
      </c>
      <c r="X76" s="50">
        <v>1.1000000000000001E-2</v>
      </c>
      <c r="Y76" s="50">
        <v>0.01</v>
      </c>
      <c r="Z76" s="50">
        <v>1.2E-2</v>
      </c>
      <c r="AA76" s="47">
        <v>0.82</v>
      </c>
      <c r="AB76" s="47">
        <v>32.14</v>
      </c>
      <c r="AC76" s="46">
        <v>20</v>
      </c>
      <c r="AD76" s="46">
        <v>44</v>
      </c>
      <c r="AE76" s="51" t="s">
        <v>32</v>
      </c>
    </row>
    <row r="77" spans="1:31" x14ac:dyDescent="0.35">
      <c r="A77" s="28">
        <v>100514</v>
      </c>
      <c r="B77" s="65" t="s">
        <v>220</v>
      </c>
      <c r="C77" s="3">
        <v>43265</v>
      </c>
      <c r="D77" s="4">
        <v>53121</v>
      </c>
      <c r="E77" s="5">
        <v>0.36458333333333331</v>
      </c>
      <c r="F77" s="4">
        <v>3164</v>
      </c>
      <c r="G77" s="5">
        <v>0.5625</v>
      </c>
      <c r="H77" s="4">
        <v>3248</v>
      </c>
      <c r="I77" s="5">
        <v>0.70833333333333337</v>
      </c>
      <c r="J77" s="4">
        <v>4344</v>
      </c>
      <c r="K77" s="4">
        <v>27316</v>
      </c>
      <c r="L77" s="4">
        <v>41130</v>
      </c>
      <c r="M77" s="43">
        <v>60</v>
      </c>
      <c r="N77" s="30">
        <v>50</v>
      </c>
      <c r="O77" s="30">
        <v>53</v>
      </c>
      <c r="P77" s="31">
        <v>66.819999999999993</v>
      </c>
      <c r="Q77" s="31">
        <f t="shared" si="1"/>
        <v>6.8199999999999932</v>
      </c>
      <c r="R77" s="32">
        <v>0.26800000000000002</v>
      </c>
      <c r="S77" s="33">
        <v>50359</v>
      </c>
      <c r="T77" s="33">
        <v>530</v>
      </c>
      <c r="U77" s="33">
        <v>426</v>
      </c>
      <c r="V77" s="33">
        <v>410</v>
      </c>
      <c r="W77" s="34">
        <v>0.97400000000000009</v>
      </c>
      <c r="X77" s="34">
        <v>0.01</v>
      </c>
      <c r="Y77" s="34">
        <v>8.0000000000000002E-3</v>
      </c>
      <c r="Z77" s="34">
        <v>8.0000000000000002E-3</v>
      </c>
      <c r="AA77" s="31">
        <v>0.81</v>
      </c>
      <c r="AB77" s="31">
        <v>37.5</v>
      </c>
      <c r="AC77" s="30">
        <v>20</v>
      </c>
      <c r="AD77" s="30">
        <v>44.5</v>
      </c>
      <c r="AE77" s="35" t="s">
        <v>32</v>
      </c>
    </row>
    <row r="78" spans="1:31" x14ac:dyDescent="0.35">
      <c r="A78" s="28">
        <v>100515</v>
      </c>
      <c r="B78" s="65" t="s">
        <v>186</v>
      </c>
      <c r="C78" s="3">
        <v>43265</v>
      </c>
      <c r="D78" s="4">
        <v>50411</v>
      </c>
      <c r="E78" s="5">
        <v>0.36458333333333331</v>
      </c>
      <c r="F78" s="4">
        <v>3041</v>
      </c>
      <c r="G78" s="5">
        <v>0.54166666666666663</v>
      </c>
      <c r="H78" s="4">
        <v>3436</v>
      </c>
      <c r="I78" s="5">
        <v>0.72916666666666663</v>
      </c>
      <c r="J78" s="4">
        <v>4048</v>
      </c>
      <c r="K78" s="4">
        <v>26561</v>
      </c>
      <c r="L78" s="4">
        <v>40058</v>
      </c>
      <c r="M78" s="43">
        <v>60</v>
      </c>
      <c r="N78" s="30">
        <v>50</v>
      </c>
      <c r="O78" s="30">
        <v>54</v>
      </c>
      <c r="P78" s="31">
        <v>67.94</v>
      </c>
      <c r="Q78" s="31">
        <f t="shared" si="1"/>
        <v>7.9399999999999977</v>
      </c>
      <c r="R78" s="32">
        <v>0.30599999999999999</v>
      </c>
      <c r="S78" s="33">
        <v>47763</v>
      </c>
      <c r="T78" s="33">
        <v>486</v>
      </c>
      <c r="U78" s="33">
        <v>481</v>
      </c>
      <c r="V78" s="33">
        <v>375</v>
      </c>
      <c r="W78" s="34">
        <v>0.97299999999999998</v>
      </c>
      <c r="X78" s="34">
        <v>0.01</v>
      </c>
      <c r="Y78" s="34">
        <v>0.01</v>
      </c>
      <c r="Z78" s="34">
        <v>8.0000000000000002E-3</v>
      </c>
      <c r="AA78" s="31">
        <v>0.86</v>
      </c>
      <c r="AB78" s="31">
        <v>100</v>
      </c>
      <c r="AC78" s="30">
        <v>19</v>
      </c>
      <c r="AD78" s="30">
        <v>47.5</v>
      </c>
      <c r="AE78" s="35" t="s">
        <v>32</v>
      </c>
    </row>
    <row r="79" spans="1:31" x14ac:dyDescent="0.35">
      <c r="A79" s="28">
        <v>100516</v>
      </c>
      <c r="B79" s="42" t="s">
        <v>211</v>
      </c>
      <c r="C79" s="3">
        <v>43265</v>
      </c>
      <c r="D79" s="4">
        <v>40993</v>
      </c>
      <c r="E79" s="5">
        <v>0.375</v>
      </c>
      <c r="F79" s="4">
        <v>2032</v>
      </c>
      <c r="G79" s="5">
        <v>0.5625</v>
      </c>
      <c r="H79" s="4">
        <v>3098</v>
      </c>
      <c r="I79" s="5">
        <v>0.72916666666666663</v>
      </c>
      <c r="J79" s="4">
        <v>3116</v>
      </c>
      <c r="K79" s="4">
        <v>21158</v>
      </c>
      <c r="L79" s="4">
        <v>32095</v>
      </c>
      <c r="M79" s="43">
        <v>60</v>
      </c>
      <c r="N79" s="30">
        <v>50</v>
      </c>
      <c r="O79" s="30">
        <v>50</v>
      </c>
      <c r="P79" s="31">
        <v>59.66</v>
      </c>
      <c r="Q79" s="31">
        <f t="shared" si="1"/>
        <v>-0.34000000000000341</v>
      </c>
      <c r="R79" s="32">
        <v>0.13699999999999998</v>
      </c>
      <c r="S79" s="33">
        <v>39248</v>
      </c>
      <c r="T79" s="33">
        <v>316</v>
      </c>
      <c r="U79" s="33">
        <v>325</v>
      </c>
      <c r="V79" s="33">
        <v>363</v>
      </c>
      <c r="W79" s="34">
        <v>0.97499999999999998</v>
      </c>
      <c r="X79" s="34">
        <v>8.0000000000000002E-3</v>
      </c>
      <c r="Y79" s="34">
        <v>8.0000000000000002E-3</v>
      </c>
      <c r="Z79" s="34">
        <v>9.0000000000000011E-3</v>
      </c>
      <c r="AA79" s="31">
        <v>1.1200000000000001</v>
      </c>
      <c r="AB79" s="31">
        <v>81.819999999999993</v>
      </c>
      <c r="AC79" s="30">
        <v>19.5</v>
      </c>
      <c r="AD79" s="30">
        <v>48</v>
      </c>
      <c r="AE79" s="35" t="s">
        <v>32</v>
      </c>
    </row>
    <row r="80" spans="1:31" x14ac:dyDescent="0.35">
      <c r="A80" s="28">
        <v>100517</v>
      </c>
      <c r="B80" s="42" t="s">
        <v>142</v>
      </c>
      <c r="C80" s="3">
        <v>43265</v>
      </c>
      <c r="D80" s="4">
        <v>43927</v>
      </c>
      <c r="E80" s="5">
        <v>0.36458333333333331</v>
      </c>
      <c r="F80" s="4">
        <v>3362</v>
      </c>
      <c r="G80" s="5">
        <v>0.58333333333333337</v>
      </c>
      <c r="H80" s="4">
        <v>2511</v>
      </c>
      <c r="I80" s="5">
        <v>0.72916666666666663</v>
      </c>
      <c r="J80" s="4">
        <v>3619</v>
      </c>
      <c r="K80" s="4">
        <v>23561</v>
      </c>
      <c r="L80" s="4">
        <v>34931</v>
      </c>
      <c r="M80" s="43">
        <v>60</v>
      </c>
      <c r="N80" s="30">
        <v>50</v>
      </c>
      <c r="O80" s="30">
        <v>60</v>
      </c>
      <c r="P80" s="31">
        <v>70.319999999999993</v>
      </c>
      <c r="Q80" s="31">
        <f t="shared" si="1"/>
        <v>10.319999999999993</v>
      </c>
      <c r="R80" s="32">
        <v>0.47100000000000003</v>
      </c>
      <c r="S80" s="33">
        <v>37919</v>
      </c>
      <c r="T80" s="33">
        <v>1004</v>
      </c>
      <c r="U80" s="33">
        <v>748</v>
      </c>
      <c r="V80" s="33">
        <v>1086</v>
      </c>
      <c r="W80" s="34">
        <v>0.93</v>
      </c>
      <c r="X80" s="34">
        <v>2.5000000000000001E-2</v>
      </c>
      <c r="Y80" s="34">
        <v>1.8000000000000002E-2</v>
      </c>
      <c r="Z80" s="34">
        <v>2.7000000000000003E-2</v>
      </c>
      <c r="AA80" s="31">
        <v>0.96</v>
      </c>
      <c r="AB80" s="31">
        <v>75</v>
      </c>
      <c r="AC80" s="30">
        <v>20</v>
      </c>
      <c r="AD80" s="30">
        <v>44</v>
      </c>
      <c r="AE80" s="35" t="s">
        <v>32</v>
      </c>
    </row>
    <row r="81" spans="1:31" x14ac:dyDescent="0.35">
      <c r="A81" s="44">
        <v>100600</v>
      </c>
      <c r="B81" s="42" t="s">
        <v>174</v>
      </c>
      <c r="C81" s="3">
        <v>43265</v>
      </c>
      <c r="D81" s="4">
        <v>17239</v>
      </c>
      <c r="E81" s="5">
        <v>0.35416666666666669</v>
      </c>
      <c r="F81" s="4">
        <v>1337</v>
      </c>
      <c r="G81" s="5">
        <v>0.57291666666666663</v>
      </c>
      <c r="H81" s="4">
        <v>904</v>
      </c>
      <c r="I81" s="5">
        <v>0.71875</v>
      </c>
      <c r="J81" s="4">
        <v>1554</v>
      </c>
      <c r="K81" s="4">
        <v>9170</v>
      </c>
      <c r="L81" s="4">
        <v>13400</v>
      </c>
      <c r="M81" s="43">
        <v>80</v>
      </c>
      <c r="N81" s="30">
        <v>60</v>
      </c>
      <c r="O81" s="30">
        <v>70</v>
      </c>
      <c r="P81" s="31">
        <v>79.709999999999994</v>
      </c>
      <c r="Q81" s="31">
        <f t="shared" si="1"/>
        <v>-0.29000000000000625</v>
      </c>
      <c r="R81" s="32">
        <v>0.14000000000000001</v>
      </c>
      <c r="S81" s="33">
        <v>16738</v>
      </c>
      <c r="T81" s="33">
        <v>227</v>
      </c>
      <c r="U81" s="33">
        <v>130</v>
      </c>
      <c r="V81" s="33">
        <v>51</v>
      </c>
      <c r="W81" s="34">
        <v>0.97599999999999998</v>
      </c>
      <c r="X81" s="34">
        <v>1.3000000000000001E-2</v>
      </c>
      <c r="Y81" s="34">
        <v>8.0000000000000002E-3</v>
      </c>
      <c r="Z81" s="34">
        <v>3.0000000000000001E-3</v>
      </c>
      <c r="AA81" s="31">
        <v>2.19</v>
      </c>
      <c r="AB81" s="31">
        <v>150</v>
      </c>
      <c r="AC81" s="30">
        <v>19.5</v>
      </c>
      <c r="AD81" s="30">
        <v>42.5</v>
      </c>
      <c r="AE81" s="35" t="s">
        <v>32</v>
      </c>
    </row>
    <row r="82" spans="1:31" x14ac:dyDescent="0.35">
      <c r="A82" s="44">
        <v>100601</v>
      </c>
      <c r="B82" s="42" t="s">
        <v>214</v>
      </c>
      <c r="C82" s="3">
        <v>43265</v>
      </c>
      <c r="D82" s="4">
        <v>17445</v>
      </c>
      <c r="E82" s="5">
        <v>0.35416666666666669</v>
      </c>
      <c r="F82" s="4">
        <v>1332</v>
      </c>
      <c r="G82" s="5">
        <v>0.57291666666666663</v>
      </c>
      <c r="H82" s="4">
        <v>903</v>
      </c>
      <c r="I82" s="5">
        <v>0.71875</v>
      </c>
      <c r="J82" s="4">
        <v>1642</v>
      </c>
      <c r="K82" s="4">
        <v>9357</v>
      </c>
      <c r="L82" s="4">
        <v>13611</v>
      </c>
      <c r="M82" s="43">
        <v>80</v>
      </c>
      <c r="N82" s="30">
        <v>60</v>
      </c>
      <c r="O82" s="30">
        <v>62</v>
      </c>
      <c r="P82" s="31">
        <v>75.25</v>
      </c>
      <c r="Q82" s="31">
        <f t="shared" si="1"/>
        <v>-4.75</v>
      </c>
      <c r="R82" s="32">
        <v>6.1799999999999994E-2</v>
      </c>
      <c r="S82" s="33">
        <v>17050</v>
      </c>
      <c r="T82" s="33">
        <v>104</v>
      </c>
      <c r="U82" s="33">
        <v>99</v>
      </c>
      <c r="V82" s="33">
        <v>53</v>
      </c>
      <c r="W82" s="34">
        <v>0.98499999999999999</v>
      </c>
      <c r="X82" s="34">
        <v>6.0000000000000001E-3</v>
      </c>
      <c r="Y82" s="34">
        <v>6.0000000000000001E-3</v>
      </c>
      <c r="Z82" s="34">
        <v>3.0000000000000001E-3</v>
      </c>
      <c r="AA82" s="31">
        <v>2.11</v>
      </c>
      <c r="AB82" s="31">
        <v>150</v>
      </c>
      <c r="AC82" s="30">
        <v>18</v>
      </c>
      <c r="AD82" s="30">
        <v>48.5</v>
      </c>
      <c r="AE82" s="35" t="s">
        <v>32</v>
      </c>
    </row>
    <row r="83" spans="1:31" x14ac:dyDescent="0.35">
      <c r="A83" s="44">
        <v>100602</v>
      </c>
      <c r="B83" s="42" t="s">
        <v>212</v>
      </c>
      <c r="C83" s="3">
        <v>43265</v>
      </c>
      <c r="D83" s="4">
        <v>20448</v>
      </c>
      <c r="E83" s="5">
        <v>0.34375</v>
      </c>
      <c r="F83" s="4">
        <v>1302</v>
      </c>
      <c r="G83" s="5">
        <v>0.57291666666666663</v>
      </c>
      <c r="H83" s="4">
        <v>1140</v>
      </c>
      <c r="I83" s="5">
        <v>0.71875</v>
      </c>
      <c r="J83" s="4">
        <v>1743</v>
      </c>
      <c r="K83" s="4">
        <v>10347</v>
      </c>
      <c r="L83" s="4">
        <v>15548</v>
      </c>
      <c r="M83" s="30">
        <v>80</v>
      </c>
      <c r="N83" s="30">
        <v>70</v>
      </c>
      <c r="O83" s="30">
        <v>68</v>
      </c>
      <c r="P83" s="31">
        <v>80.290000000000006</v>
      </c>
      <c r="Q83" s="31">
        <f t="shared" si="1"/>
        <v>0.29000000000000625</v>
      </c>
      <c r="R83" s="32">
        <v>0.153</v>
      </c>
      <c r="S83" s="33">
        <v>19713</v>
      </c>
      <c r="T83" s="33">
        <v>201</v>
      </c>
      <c r="U83" s="33">
        <v>176</v>
      </c>
      <c r="V83" s="33">
        <v>110</v>
      </c>
      <c r="W83" s="34">
        <v>0.97599999999999998</v>
      </c>
      <c r="X83" s="34">
        <v>0.01</v>
      </c>
      <c r="Y83" s="34">
        <v>9.0000000000000011E-3</v>
      </c>
      <c r="Z83" s="34">
        <v>5.0000000000000001E-3</v>
      </c>
      <c r="AA83" s="31">
        <v>2</v>
      </c>
      <c r="AB83" s="31">
        <v>81.819999999999993</v>
      </c>
      <c r="AC83" s="30">
        <v>17.5</v>
      </c>
      <c r="AD83" s="30">
        <v>47</v>
      </c>
      <c r="AE83" s="35" t="s">
        <v>32</v>
      </c>
    </row>
    <row r="84" spans="1:31" x14ac:dyDescent="0.35">
      <c r="A84" s="44">
        <v>100603</v>
      </c>
      <c r="B84" s="42" t="s">
        <v>160</v>
      </c>
      <c r="C84" s="3">
        <v>43265</v>
      </c>
      <c r="D84" s="4">
        <v>23561</v>
      </c>
      <c r="E84" s="5">
        <v>0.34375</v>
      </c>
      <c r="F84" s="4">
        <v>1581</v>
      </c>
      <c r="G84" s="5">
        <v>0.57291666666666663</v>
      </c>
      <c r="H84" s="4">
        <v>1269</v>
      </c>
      <c r="I84" s="5">
        <v>0.72916666666666663</v>
      </c>
      <c r="J84" s="4">
        <v>2116</v>
      </c>
      <c r="K84" s="4">
        <v>12101</v>
      </c>
      <c r="L84" s="4">
        <v>18085</v>
      </c>
      <c r="M84" s="30">
        <v>80</v>
      </c>
      <c r="N84" s="30">
        <v>60</v>
      </c>
      <c r="O84" s="30">
        <v>68</v>
      </c>
      <c r="P84" s="31">
        <v>79.91</v>
      </c>
      <c r="Q84" s="31">
        <f t="shared" si="1"/>
        <v>-9.0000000000003411E-2</v>
      </c>
      <c r="R84" s="32">
        <v>0.14699999999999999</v>
      </c>
      <c r="S84" s="33">
        <v>22691</v>
      </c>
      <c r="T84" s="33">
        <v>272</v>
      </c>
      <c r="U84" s="33">
        <v>228</v>
      </c>
      <c r="V84" s="33">
        <v>215</v>
      </c>
      <c r="W84" s="34">
        <v>0.96900000000000008</v>
      </c>
      <c r="X84" s="34">
        <v>1.2E-2</v>
      </c>
      <c r="Y84" s="34">
        <v>0.01</v>
      </c>
      <c r="Z84" s="34">
        <v>9.0000000000000011E-3</v>
      </c>
      <c r="AA84" s="31">
        <v>1.64</v>
      </c>
      <c r="AB84" s="31">
        <v>69.23</v>
      </c>
      <c r="AC84" s="30">
        <v>17</v>
      </c>
      <c r="AD84" s="30">
        <v>43.5</v>
      </c>
      <c r="AE84" s="35" t="s">
        <v>32</v>
      </c>
    </row>
    <row r="85" spans="1:31" x14ac:dyDescent="0.35">
      <c r="A85" s="44">
        <v>100604</v>
      </c>
      <c r="B85" s="42" t="s">
        <v>206</v>
      </c>
      <c r="C85" s="3">
        <v>43265</v>
      </c>
      <c r="D85" s="4">
        <v>16149</v>
      </c>
      <c r="E85" s="5">
        <v>0.35416666666666669</v>
      </c>
      <c r="F85" s="4">
        <v>1277</v>
      </c>
      <c r="G85" s="5">
        <v>0.58333333333333337</v>
      </c>
      <c r="H85" s="4">
        <v>873</v>
      </c>
      <c r="I85" s="5">
        <v>0.72916666666666663</v>
      </c>
      <c r="J85" s="4">
        <v>1383</v>
      </c>
      <c r="K85" s="4">
        <v>8541</v>
      </c>
      <c r="L85" s="4">
        <v>12741</v>
      </c>
      <c r="M85" s="30">
        <v>80</v>
      </c>
      <c r="N85" s="30">
        <v>60</v>
      </c>
      <c r="O85" s="30">
        <v>63</v>
      </c>
      <c r="P85" s="31">
        <v>72.930000000000007</v>
      </c>
      <c r="Q85" s="31">
        <f t="shared" si="1"/>
        <v>-7.0699999999999932</v>
      </c>
      <c r="R85" s="32">
        <v>3.2599999999999997E-2</v>
      </c>
      <c r="S85" s="33">
        <v>15427</v>
      </c>
      <c r="T85" s="33">
        <v>278</v>
      </c>
      <c r="U85" s="33">
        <v>156</v>
      </c>
      <c r="V85" s="33">
        <v>195</v>
      </c>
      <c r="W85" s="34">
        <v>0.96099999999999997</v>
      </c>
      <c r="X85" s="34">
        <v>1.7000000000000001E-2</v>
      </c>
      <c r="Y85" s="34">
        <v>0.01</v>
      </c>
      <c r="Z85" s="34">
        <v>1.2E-2</v>
      </c>
      <c r="AA85" s="31">
        <v>2.48</v>
      </c>
      <c r="AB85" s="31">
        <v>180</v>
      </c>
      <c r="AC85" s="30">
        <v>17</v>
      </c>
      <c r="AD85" s="30">
        <v>46.5</v>
      </c>
      <c r="AE85" s="35" t="s">
        <v>32</v>
      </c>
    </row>
    <row r="86" spans="1:31" x14ac:dyDescent="0.35">
      <c r="A86" s="44">
        <v>100605</v>
      </c>
      <c r="B86" s="42" t="s">
        <v>255</v>
      </c>
      <c r="C86" s="3">
        <v>43265</v>
      </c>
      <c r="D86" s="4">
        <v>8954</v>
      </c>
      <c r="E86" s="5">
        <v>0.35416666666666669</v>
      </c>
      <c r="F86" s="4">
        <v>803</v>
      </c>
      <c r="G86" s="5">
        <v>0.5625</v>
      </c>
      <c r="H86" s="4">
        <v>490</v>
      </c>
      <c r="I86" s="5">
        <v>0.72916666666666663</v>
      </c>
      <c r="J86" s="4">
        <v>819</v>
      </c>
      <c r="K86" s="4">
        <v>5035</v>
      </c>
      <c r="L86" s="4">
        <v>7299</v>
      </c>
      <c r="M86" s="30">
        <v>80</v>
      </c>
      <c r="N86" s="30">
        <v>60</v>
      </c>
      <c r="O86" s="30">
        <v>70</v>
      </c>
      <c r="P86" s="31">
        <v>84.65</v>
      </c>
      <c r="Q86" s="31">
        <f t="shared" si="1"/>
        <v>4.6500000000000057</v>
      </c>
      <c r="R86" s="32">
        <v>0.218</v>
      </c>
      <c r="S86" s="33">
        <v>8367</v>
      </c>
      <c r="T86" s="33">
        <v>318</v>
      </c>
      <c r="U86" s="33">
        <v>127</v>
      </c>
      <c r="V86" s="33">
        <v>53</v>
      </c>
      <c r="W86" s="34">
        <v>0.94400000000000006</v>
      </c>
      <c r="X86" s="34">
        <v>3.6000000000000004E-2</v>
      </c>
      <c r="Y86" s="34">
        <v>1.3999999999999999E-2</v>
      </c>
      <c r="Z86" s="34">
        <v>6.0000000000000001E-3</v>
      </c>
      <c r="AA86" s="31">
        <v>4.21</v>
      </c>
      <c r="AB86" s="31">
        <v>300</v>
      </c>
      <c r="AC86" s="30">
        <v>18</v>
      </c>
      <c r="AD86" s="30">
        <v>46</v>
      </c>
      <c r="AE86" s="35" t="s">
        <v>32</v>
      </c>
    </row>
    <row r="87" spans="1:31" x14ac:dyDescent="0.35">
      <c r="A87" s="44">
        <v>100606</v>
      </c>
      <c r="B87" s="42" t="s">
        <v>256</v>
      </c>
      <c r="C87" s="3">
        <v>43265</v>
      </c>
      <c r="D87" s="4">
        <v>4889</v>
      </c>
      <c r="E87" s="5">
        <v>0.35416666666666669</v>
      </c>
      <c r="F87" s="4">
        <v>473</v>
      </c>
      <c r="G87" s="5">
        <v>0.58333333333333337</v>
      </c>
      <c r="H87" s="4">
        <v>257</v>
      </c>
      <c r="I87" s="5">
        <v>0.69791666666666663</v>
      </c>
      <c r="J87" s="4">
        <v>554</v>
      </c>
      <c r="K87" s="4">
        <v>2889</v>
      </c>
      <c r="L87" s="4">
        <v>4115</v>
      </c>
      <c r="M87" s="43">
        <v>80</v>
      </c>
      <c r="N87" s="30">
        <v>60</v>
      </c>
      <c r="O87" s="30">
        <v>71</v>
      </c>
      <c r="P87" s="31">
        <v>82.75</v>
      </c>
      <c r="Q87" s="31">
        <f t="shared" si="1"/>
        <v>2.75</v>
      </c>
      <c r="R87" s="32">
        <v>0.187</v>
      </c>
      <c r="S87" s="33">
        <v>4682</v>
      </c>
      <c r="T87" s="33">
        <v>76</v>
      </c>
      <c r="U87" s="33">
        <v>49</v>
      </c>
      <c r="V87" s="33">
        <v>24</v>
      </c>
      <c r="W87" s="34">
        <v>0.96900000000000008</v>
      </c>
      <c r="X87" s="34">
        <v>1.6E-2</v>
      </c>
      <c r="Y87" s="34">
        <v>0.01</v>
      </c>
      <c r="Z87" s="34">
        <v>5.0000000000000001E-3</v>
      </c>
      <c r="AA87" s="31">
        <v>5.66</v>
      </c>
      <c r="AB87" s="31">
        <v>900</v>
      </c>
      <c r="AC87" s="30">
        <v>16.5</v>
      </c>
      <c r="AD87" s="30">
        <v>48.5</v>
      </c>
      <c r="AE87" s="35" t="s">
        <v>32</v>
      </c>
    </row>
    <row r="88" spans="1:31" x14ac:dyDescent="0.35">
      <c r="A88" s="28">
        <v>100607</v>
      </c>
      <c r="B88" s="42" t="s">
        <v>46</v>
      </c>
      <c r="C88" s="3">
        <v>43265</v>
      </c>
      <c r="D88" s="4">
        <v>16032</v>
      </c>
      <c r="E88" s="5">
        <v>0.35416666666666669</v>
      </c>
      <c r="F88" s="4">
        <v>1111</v>
      </c>
      <c r="G88" s="5">
        <v>0.58333333333333337</v>
      </c>
      <c r="H88" s="4">
        <v>882</v>
      </c>
      <c r="I88" s="5">
        <v>0.72916666666666663</v>
      </c>
      <c r="J88" s="4">
        <v>1313</v>
      </c>
      <c r="K88" s="4">
        <v>8111</v>
      </c>
      <c r="L88" s="4">
        <v>12325</v>
      </c>
      <c r="M88" s="43">
        <v>60</v>
      </c>
      <c r="N88" s="30">
        <v>60</v>
      </c>
      <c r="O88" s="30">
        <v>61</v>
      </c>
      <c r="P88" s="31">
        <v>77.22</v>
      </c>
      <c r="Q88" s="31">
        <f t="shared" si="1"/>
        <v>17.22</v>
      </c>
      <c r="R88" s="32">
        <v>0.54899999999999993</v>
      </c>
      <c r="S88" s="33">
        <v>14996</v>
      </c>
      <c r="T88" s="33">
        <v>217</v>
      </c>
      <c r="U88" s="33">
        <v>164</v>
      </c>
      <c r="V88" s="33">
        <v>213</v>
      </c>
      <c r="W88" s="34">
        <v>0.96200000000000008</v>
      </c>
      <c r="X88" s="34">
        <v>1.3999999999999999E-2</v>
      </c>
      <c r="Y88" s="34">
        <v>1.1000000000000001E-2</v>
      </c>
      <c r="Z88" s="34">
        <v>1.3999999999999999E-2</v>
      </c>
      <c r="AA88" s="31">
        <v>2.68</v>
      </c>
      <c r="AB88" s="31">
        <v>112.5</v>
      </c>
      <c r="AC88" s="30">
        <v>18.5</v>
      </c>
      <c r="AD88" s="30">
        <v>44</v>
      </c>
      <c r="AE88" s="35" t="s">
        <v>32</v>
      </c>
    </row>
    <row r="89" spans="1:31" x14ac:dyDescent="0.35">
      <c r="A89" s="44">
        <v>100608</v>
      </c>
      <c r="B89" s="42" t="s">
        <v>139</v>
      </c>
      <c r="C89" s="3">
        <v>43265</v>
      </c>
      <c r="D89" s="4">
        <v>20877</v>
      </c>
      <c r="E89" s="5">
        <v>0.34375</v>
      </c>
      <c r="F89" s="4">
        <v>1355</v>
      </c>
      <c r="G89" s="5">
        <v>0.57291666666666663</v>
      </c>
      <c r="H89" s="4">
        <v>1132</v>
      </c>
      <c r="I89" s="5">
        <v>0.72916666666666663</v>
      </c>
      <c r="J89" s="4">
        <v>1791</v>
      </c>
      <c r="K89" s="4">
        <v>10506</v>
      </c>
      <c r="L89" s="4">
        <v>15847</v>
      </c>
      <c r="M89" s="43">
        <v>80</v>
      </c>
      <c r="N89" s="30">
        <v>60</v>
      </c>
      <c r="O89" s="30">
        <v>64</v>
      </c>
      <c r="P89" s="31">
        <v>77.7</v>
      </c>
      <c r="Q89" s="31">
        <f t="shared" si="1"/>
        <v>-2.2999999999999972</v>
      </c>
      <c r="R89" s="32">
        <v>9.3100000000000002E-2</v>
      </c>
      <c r="S89" s="33">
        <v>19975</v>
      </c>
      <c r="T89" s="33">
        <v>289</v>
      </c>
      <c r="U89" s="33">
        <v>199</v>
      </c>
      <c r="V89" s="33">
        <v>155</v>
      </c>
      <c r="W89" s="34">
        <v>0.96900000000000008</v>
      </c>
      <c r="X89" s="34">
        <v>1.3999999999999999E-2</v>
      </c>
      <c r="Y89" s="34">
        <v>0.01</v>
      </c>
      <c r="Z89" s="34">
        <v>8.0000000000000002E-3</v>
      </c>
      <c r="AA89" s="31">
        <v>1.93</v>
      </c>
      <c r="AB89" s="31">
        <v>69.23</v>
      </c>
      <c r="AC89" s="30">
        <v>16.5</v>
      </c>
      <c r="AD89" s="30">
        <v>45.5</v>
      </c>
      <c r="AE89" s="35" t="s">
        <v>32</v>
      </c>
    </row>
    <row r="90" spans="1:31" x14ac:dyDescent="0.35">
      <c r="A90" s="44">
        <v>100703</v>
      </c>
      <c r="B90" s="42" t="s">
        <v>195</v>
      </c>
      <c r="C90" s="3">
        <v>43265</v>
      </c>
      <c r="D90" s="4">
        <v>6566</v>
      </c>
      <c r="E90" s="5">
        <v>0.34375</v>
      </c>
      <c r="F90" s="4">
        <v>598</v>
      </c>
      <c r="G90" s="5">
        <v>0.58333333333333337</v>
      </c>
      <c r="H90" s="4">
        <v>332</v>
      </c>
      <c r="I90" s="5">
        <v>0.71875</v>
      </c>
      <c r="J90" s="4">
        <v>733</v>
      </c>
      <c r="K90" s="4">
        <v>3878</v>
      </c>
      <c r="L90" s="4">
        <v>5598</v>
      </c>
      <c r="M90" s="43">
        <v>80</v>
      </c>
      <c r="N90" s="30">
        <v>70</v>
      </c>
      <c r="O90" s="30">
        <v>74</v>
      </c>
      <c r="P90" s="31">
        <v>87.1</v>
      </c>
      <c r="Q90" s="31">
        <f t="shared" si="1"/>
        <v>7.0999999999999943</v>
      </c>
      <c r="R90" s="32">
        <v>0.29399999999999998</v>
      </c>
      <c r="S90" s="33">
        <v>6078</v>
      </c>
      <c r="T90" s="33">
        <v>117</v>
      </c>
      <c r="U90" s="33">
        <v>129</v>
      </c>
      <c r="V90" s="33">
        <v>43</v>
      </c>
      <c r="W90" s="34">
        <v>0.95499999999999996</v>
      </c>
      <c r="X90" s="34">
        <v>1.8000000000000002E-2</v>
      </c>
      <c r="Y90" s="34">
        <v>0.02</v>
      </c>
      <c r="Z90" s="34">
        <v>6.9999999999999993E-3</v>
      </c>
      <c r="AA90" s="31">
        <v>4.66</v>
      </c>
      <c r="AB90" s="31">
        <v>900</v>
      </c>
      <c r="AC90" s="30">
        <v>17</v>
      </c>
      <c r="AD90" s="30">
        <v>49</v>
      </c>
      <c r="AE90" s="35" t="s">
        <v>32</v>
      </c>
    </row>
    <row r="91" spans="1:31" x14ac:dyDescent="0.35">
      <c r="A91" s="44">
        <v>100704</v>
      </c>
      <c r="B91" s="42" t="s">
        <v>153</v>
      </c>
      <c r="C91" s="3">
        <v>43265</v>
      </c>
      <c r="D91" s="4">
        <v>13231</v>
      </c>
      <c r="E91" s="5">
        <v>0.34375</v>
      </c>
      <c r="F91" s="4">
        <v>1136</v>
      </c>
      <c r="G91" s="5">
        <v>0.58333333333333337</v>
      </c>
      <c r="H91" s="4">
        <v>660</v>
      </c>
      <c r="I91" s="5">
        <v>0.73958333333333337</v>
      </c>
      <c r="J91" s="4">
        <v>1434</v>
      </c>
      <c r="K91" s="4">
        <v>7746</v>
      </c>
      <c r="L91" s="4">
        <v>11106</v>
      </c>
      <c r="M91" s="43">
        <v>80</v>
      </c>
      <c r="N91" s="30">
        <v>70</v>
      </c>
      <c r="O91" s="30">
        <v>71</v>
      </c>
      <c r="P91" s="31">
        <v>85.03</v>
      </c>
      <c r="Q91" s="31">
        <f t="shared" si="1"/>
        <v>5.0300000000000011</v>
      </c>
      <c r="R91" s="32">
        <v>0.23699999999999999</v>
      </c>
      <c r="S91" s="33">
        <v>12405</v>
      </c>
      <c r="T91" s="33">
        <v>206</v>
      </c>
      <c r="U91" s="33">
        <v>200</v>
      </c>
      <c r="V91" s="33">
        <v>129</v>
      </c>
      <c r="W91" s="34">
        <v>0.95900000000000007</v>
      </c>
      <c r="X91" s="34">
        <v>1.6E-2</v>
      </c>
      <c r="Y91" s="34">
        <v>1.4999999999999999E-2</v>
      </c>
      <c r="Z91" s="34">
        <v>0.01</v>
      </c>
      <c r="AA91" s="31">
        <v>2.2999999999999998</v>
      </c>
      <c r="AB91" s="31">
        <v>300</v>
      </c>
      <c r="AC91" s="30">
        <v>18</v>
      </c>
      <c r="AD91" s="30">
        <v>43</v>
      </c>
      <c r="AE91" s="35" t="s">
        <v>32</v>
      </c>
    </row>
    <row r="92" spans="1:31" x14ac:dyDescent="0.35">
      <c r="A92" s="44">
        <v>100705</v>
      </c>
      <c r="B92" s="42" t="s">
        <v>115</v>
      </c>
      <c r="C92" s="3">
        <v>43265</v>
      </c>
      <c r="D92" s="4">
        <v>16205</v>
      </c>
      <c r="E92" s="5">
        <v>0.35416666666666669</v>
      </c>
      <c r="F92" s="4">
        <v>1337</v>
      </c>
      <c r="G92" s="5">
        <v>0.58333333333333337</v>
      </c>
      <c r="H92" s="4">
        <v>863</v>
      </c>
      <c r="I92" s="5">
        <v>0.71875</v>
      </c>
      <c r="J92" s="4">
        <v>1689</v>
      </c>
      <c r="K92" s="4">
        <v>9368</v>
      </c>
      <c r="L92" s="4">
        <v>13495</v>
      </c>
      <c r="M92" s="43">
        <v>80</v>
      </c>
      <c r="N92" s="30">
        <v>70</v>
      </c>
      <c r="O92" s="30">
        <v>76</v>
      </c>
      <c r="P92" s="31">
        <v>88.72</v>
      </c>
      <c r="Q92" s="31">
        <f t="shared" si="1"/>
        <v>8.7199999999999989</v>
      </c>
      <c r="R92" s="32">
        <v>0.37200000000000005</v>
      </c>
      <c r="S92" s="33">
        <v>15070</v>
      </c>
      <c r="T92" s="33">
        <v>384</v>
      </c>
      <c r="U92" s="33">
        <v>262</v>
      </c>
      <c r="V92" s="33">
        <v>221</v>
      </c>
      <c r="W92" s="34">
        <v>0.94599999999999995</v>
      </c>
      <c r="X92" s="34">
        <v>2.4E-2</v>
      </c>
      <c r="Y92" s="34">
        <v>1.6E-2</v>
      </c>
      <c r="Z92" s="34">
        <v>1.3999999999999999E-2</v>
      </c>
      <c r="AA92" s="31">
        <v>1.88</v>
      </c>
      <c r="AB92" s="31">
        <v>180</v>
      </c>
      <c r="AC92" s="30">
        <v>18</v>
      </c>
      <c r="AD92" s="30">
        <v>47.5</v>
      </c>
      <c r="AE92" s="35" t="s">
        <v>32</v>
      </c>
    </row>
    <row r="93" spans="1:31" x14ac:dyDescent="0.35">
      <c r="A93" s="28">
        <v>100706</v>
      </c>
      <c r="B93" s="68" t="s">
        <v>86</v>
      </c>
      <c r="C93" s="3">
        <v>43249</v>
      </c>
      <c r="D93" s="4">
        <v>16205</v>
      </c>
      <c r="E93" s="5">
        <v>0.36458333333333331</v>
      </c>
      <c r="F93" s="4">
        <v>1358</v>
      </c>
      <c r="G93" s="5">
        <v>0.52083333333333337</v>
      </c>
      <c r="H93" s="4">
        <v>778</v>
      </c>
      <c r="I93" s="5">
        <v>0.73958333333333337</v>
      </c>
      <c r="J93" s="4">
        <v>1529</v>
      </c>
      <c r="K93" s="4">
        <v>8767</v>
      </c>
      <c r="L93" s="4">
        <v>12924</v>
      </c>
      <c r="M93" s="30">
        <v>60</v>
      </c>
      <c r="N93" s="30">
        <v>60</v>
      </c>
      <c r="O93" s="30">
        <v>68</v>
      </c>
      <c r="P93" s="31">
        <v>78.599999999999994</v>
      </c>
      <c r="Q93" s="31">
        <f t="shared" si="1"/>
        <v>18.599999999999994</v>
      </c>
      <c r="R93" s="32">
        <v>0.79099999999999993</v>
      </c>
      <c r="S93" s="33">
        <v>15418</v>
      </c>
      <c r="T93" s="33">
        <v>152</v>
      </c>
      <c r="U93" s="33">
        <v>215</v>
      </c>
      <c r="V93" s="33">
        <v>234</v>
      </c>
      <c r="W93" s="34">
        <v>0.96200000000000008</v>
      </c>
      <c r="X93" s="34">
        <v>9.0000000000000011E-3</v>
      </c>
      <c r="Y93" s="34">
        <v>1.3000000000000001E-2</v>
      </c>
      <c r="Z93" s="34">
        <v>1.4999999999999999E-2</v>
      </c>
      <c r="AA93" s="31">
        <v>2.1800000000000002</v>
      </c>
      <c r="AB93" s="31">
        <v>225</v>
      </c>
      <c r="AC93" s="30">
        <v>24</v>
      </c>
      <c r="AD93" s="30">
        <v>51.5</v>
      </c>
      <c r="AE93" s="35" t="s">
        <v>32</v>
      </c>
    </row>
    <row r="94" spans="1:31" x14ac:dyDescent="0.35">
      <c r="A94" s="28">
        <v>100707</v>
      </c>
      <c r="B94" s="42" t="s">
        <v>193</v>
      </c>
      <c r="C94" s="3">
        <v>43249</v>
      </c>
      <c r="D94" s="4">
        <v>33920</v>
      </c>
      <c r="E94" s="5">
        <v>0.375</v>
      </c>
      <c r="F94" s="4">
        <v>2385</v>
      </c>
      <c r="G94" s="5">
        <v>0.55208333333333337</v>
      </c>
      <c r="H94" s="4">
        <v>1637</v>
      </c>
      <c r="I94" s="5">
        <v>0.75</v>
      </c>
      <c r="J94" s="4">
        <v>2749</v>
      </c>
      <c r="K94" s="4">
        <v>16777</v>
      </c>
      <c r="L94" s="4">
        <v>25666</v>
      </c>
      <c r="M94" s="43">
        <v>60</v>
      </c>
      <c r="N94" s="30">
        <v>60</v>
      </c>
      <c r="O94" s="30">
        <v>67</v>
      </c>
      <c r="P94" s="31">
        <v>77.44</v>
      </c>
      <c r="Q94" s="31">
        <f t="shared" si="1"/>
        <v>17.439999999999998</v>
      </c>
      <c r="R94" s="32">
        <v>0.755</v>
      </c>
      <c r="S94" s="33">
        <v>32748</v>
      </c>
      <c r="T94" s="33">
        <v>249</v>
      </c>
      <c r="U94" s="33">
        <v>358</v>
      </c>
      <c r="V94" s="33">
        <v>386</v>
      </c>
      <c r="W94" s="34">
        <v>0.97099999999999997</v>
      </c>
      <c r="X94" s="34">
        <v>6.9999999999999993E-3</v>
      </c>
      <c r="Y94" s="34">
        <v>1.1000000000000001E-2</v>
      </c>
      <c r="Z94" s="34">
        <v>1.1000000000000001E-2</v>
      </c>
      <c r="AA94" s="31">
        <v>1.26</v>
      </c>
      <c r="AB94" s="31">
        <v>100</v>
      </c>
      <c r="AC94" s="30">
        <v>23</v>
      </c>
      <c r="AD94" s="30">
        <v>49.5</v>
      </c>
      <c r="AE94" s="35" t="s">
        <v>32</v>
      </c>
    </row>
    <row r="95" spans="1:31" x14ac:dyDescent="0.35">
      <c r="A95" s="28">
        <v>100708</v>
      </c>
      <c r="B95" s="42" t="s">
        <v>120</v>
      </c>
      <c r="C95" s="3">
        <v>43249</v>
      </c>
      <c r="D95" s="4">
        <v>34203</v>
      </c>
      <c r="E95" s="5">
        <v>0.375</v>
      </c>
      <c r="F95" s="4">
        <v>2398</v>
      </c>
      <c r="G95" s="5">
        <v>0.55208333333333337</v>
      </c>
      <c r="H95" s="4">
        <v>1602</v>
      </c>
      <c r="I95" s="5">
        <v>0.73958333333333337</v>
      </c>
      <c r="J95" s="4">
        <v>2804</v>
      </c>
      <c r="K95" s="4">
        <v>16966</v>
      </c>
      <c r="L95" s="4">
        <v>25921</v>
      </c>
      <c r="M95" s="43">
        <v>60</v>
      </c>
      <c r="N95" s="30">
        <v>60</v>
      </c>
      <c r="O95" s="30">
        <v>64</v>
      </c>
      <c r="P95" s="31">
        <v>75.849999999999994</v>
      </c>
      <c r="Q95" s="31">
        <f t="shared" si="1"/>
        <v>15.849999999999994</v>
      </c>
      <c r="R95" s="32">
        <v>0.67299999999999993</v>
      </c>
      <c r="S95" s="33">
        <v>32884</v>
      </c>
      <c r="T95" s="33">
        <v>271</v>
      </c>
      <c r="U95" s="33">
        <v>421</v>
      </c>
      <c r="V95" s="33">
        <v>400</v>
      </c>
      <c r="W95" s="34">
        <v>0.96799999999999997</v>
      </c>
      <c r="X95" s="34">
        <v>8.0000000000000002E-3</v>
      </c>
      <c r="Y95" s="34">
        <v>1.2E-2</v>
      </c>
      <c r="Z95" s="34">
        <v>1.2E-2</v>
      </c>
      <c r="AA95" s="31">
        <v>1.23</v>
      </c>
      <c r="AB95" s="31">
        <v>100</v>
      </c>
      <c r="AC95" s="30">
        <v>23</v>
      </c>
      <c r="AD95" s="30">
        <v>47</v>
      </c>
      <c r="AE95" s="35" t="s">
        <v>32</v>
      </c>
    </row>
    <row r="96" spans="1:31" x14ac:dyDescent="0.35">
      <c r="A96" s="28">
        <v>100709</v>
      </c>
      <c r="B96" s="42" t="s">
        <v>66</v>
      </c>
      <c r="C96" s="3">
        <v>43249</v>
      </c>
      <c r="D96" s="4">
        <v>30910</v>
      </c>
      <c r="E96" s="5">
        <v>0.34375</v>
      </c>
      <c r="F96" s="4">
        <v>2429</v>
      </c>
      <c r="G96" s="5">
        <v>0.57291666666666663</v>
      </c>
      <c r="H96" s="4">
        <v>1277</v>
      </c>
      <c r="I96" s="5">
        <v>0.75</v>
      </c>
      <c r="J96" s="4">
        <v>2712</v>
      </c>
      <c r="K96" s="4">
        <v>15510</v>
      </c>
      <c r="L96" s="4">
        <v>23746</v>
      </c>
      <c r="M96" s="30">
        <v>60</v>
      </c>
      <c r="N96" s="30">
        <v>60</v>
      </c>
      <c r="O96" s="30">
        <v>61</v>
      </c>
      <c r="P96" s="31">
        <v>74.900000000000006</v>
      </c>
      <c r="Q96" s="31">
        <f t="shared" si="1"/>
        <v>14.900000000000006</v>
      </c>
      <c r="R96" s="32">
        <v>0.57200000000000006</v>
      </c>
      <c r="S96" s="33">
        <v>29471</v>
      </c>
      <c r="T96" s="33">
        <v>300</v>
      </c>
      <c r="U96" s="33">
        <v>405</v>
      </c>
      <c r="V96" s="33">
        <v>378</v>
      </c>
      <c r="W96" s="34">
        <v>0.96499999999999997</v>
      </c>
      <c r="X96" s="34">
        <v>0.01</v>
      </c>
      <c r="Y96" s="34">
        <v>1.3000000000000001E-2</v>
      </c>
      <c r="Z96" s="34">
        <v>1.2E-2</v>
      </c>
      <c r="AA96" s="31">
        <v>1.29</v>
      </c>
      <c r="AB96" s="31">
        <v>60</v>
      </c>
      <c r="AC96" s="30">
        <v>23.5</v>
      </c>
      <c r="AD96" s="30">
        <v>48</v>
      </c>
      <c r="AE96" s="35" t="s">
        <v>32</v>
      </c>
    </row>
    <row r="97" spans="1:31" x14ac:dyDescent="0.35">
      <c r="A97" s="69">
        <v>100710</v>
      </c>
      <c r="B97" s="70" t="s">
        <v>205</v>
      </c>
      <c r="C97" s="71"/>
      <c r="D97" s="4"/>
      <c r="E97" s="5"/>
      <c r="F97" s="4"/>
      <c r="G97" s="5"/>
      <c r="H97" s="4"/>
      <c r="I97" s="5"/>
      <c r="J97" s="4"/>
      <c r="K97" s="4"/>
      <c r="L97" s="4"/>
      <c r="M97" s="41"/>
      <c r="N97" s="30"/>
      <c r="O97" s="30"/>
      <c r="P97" s="31"/>
      <c r="Q97" s="31">
        <f t="shared" si="1"/>
        <v>0</v>
      </c>
      <c r="R97" s="32"/>
      <c r="S97" s="33"/>
      <c r="T97" s="33"/>
      <c r="U97" s="33"/>
      <c r="V97" s="33"/>
      <c r="W97" s="34"/>
      <c r="X97" s="34"/>
      <c r="Y97" s="34"/>
      <c r="Z97" s="34"/>
      <c r="AA97" s="31"/>
      <c r="AB97" s="31"/>
      <c r="AC97" s="30"/>
      <c r="AD97" s="30"/>
      <c r="AE97" s="35"/>
    </row>
    <row r="98" spans="1:31" x14ac:dyDescent="0.35">
      <c r="A98" s="69">
        <v>100711</v>
      </c>
      <c r="B98" s="70" t="s">
        <v>162</v>
      </c>
      <c r="C98" s="71"/>
      <c r="D98" s="4"/>
      <c r="E98" s="5"/>
      <c r="F98" s="4"/>
      <c r="G98" s="5"/>
      <c r="H98" s="4"/>
      <c r="I98" s="5"/>
      <c r="J98" s="4"/>
      <c r="K98" s="4"/>
      <c r="L98" s="4"/>
      <c r="M98" s="41"/>
      <c r="N98" s="30"/>
      <c r="O98" s="30"/>
      <c r="P98" s="31"/>
      <c r="Q98" s="31">
        <f t="shared" si="1"/>
        <v>0</v>
      </c>
      <c r="R98" s="32"/>
      <c r="S98" s="33"/>
      <c r="T98" s="33"/>
      <c r="U98" s="33"/>
      <c r="V98" s="33"/>
      <c r="W98" s="34"/>
      <c r="X98" s="34"/>
      <c r="Y98" s="34"/>
      <c r="Z98" s="34"/>
      <c r="AA98" s="31"/>
      <c r="AB98" s="31"/>
      <c r="AC98" s="30"/>
      <c r="AD98" s="30"/>
      <c r="AE98" s="35"/>
    </row>
    <row r="99" spans="1:31" x14ac:dyDescent="0.35">
      <c r="A99" s="69">
        <v>100712</v>
      </c>
      <c r="B99" s="70" t="s">
        <v>148</v>
      </c>
      <c r="C99" s="71"/>
      <c r="D99" s="4"/>
      <c r="E99" s="5"/>
      <c r="F99" s="4"/>
      <c r="G99" s="5"/>
      <c r="H99" s="4"/>
      <c r="I99" s="5"/>
      <c r="J99" s="4"/>
      <c r="K99" s="4"/>
      <c r="L99" s="4"/>
      <c r="M99" s="41"/>
      <c r="N99" s="30"/>
      <c r="O99" s="30"/>
      <c r="P99" s="31"/>
      <c r="Q99" s="31">
        <f t="shared" si="1"/>
        <v>0</v>
      </c>
      <c r="R99" s="32"/>
      <c r="S99" s="33"/>
      <c r="T99" s="33"/>
      <c r="U99" s="33"/>
      <c r="V99" s="33"/>
      <c r="W99" s="34"/>
      <c r="X99" s="34"/>
      <c r="Y99" s="34"/>
      <c r="Z99" s="34"/>
      <c r="AA99" s="31"/>
      <c r="AB99" s="31"/>
      <c r="AC99" s="30"/>
      <c r="AD99" s="30"/>
      <c r="AE99" s="35"/>
    </row>
    <row r="100" spans="1:31" x14ac:dyDescent="0.35">
      <c r="A100" s="44">
        <v>100713</v>
      </c>
      <c r="B100" s="42" t="s">
        <v>126</v>
      </c>
      <c r="C100" s="3">
        <v>43265</v>
      </c>
      <c r="D100" s="4">
        <v>26144</v>
      </c>
      <c r="E100" s="5">
        <v>0.35416666666666669</v>
      </c>
      <c r="F100" s="4">
        <v>1693</v>
      </c>
      <c r="G100" s="5">
        <v>0.58333333333333337</v>
      </c>
      <c r="H100" s="4">
        <v>1189</v>
      </c>
      <c r="I100" s="5">
        <v>0.70833333333333337</v>
      </c>
      <c r="J100" s="4">
        <v>3046</v>
      </c>
      <c r="K100" s="4">
        <v>14529</v>
      </c>
      <c r="L100" s="4">
        <v>20909</v>
      </c>
      <c r="M100" s="43">
        <v>80</v>
      </c>
      <c r="N100" s="30">
        <v>70</v>
      </c>
      <c r="O100" s="30">
        <v>79</v>
      </c>
      <c r="P100" s="31">
        <v>91.51</v>
      </c>
      <c r="Q100" s="31">
        <f t="shared" si="1"/>
        <v>11.510000000000005</v>
      </c>
      <c r="R100" s="32">
        <v>0.47799999999999998</v>
      </c>
      <c r="S100" s="33">
        <v>24798</v>
      </c>
      <c r="T100" s="33">
        <v>245</v>
      </c>
      <c r="U100" s="33">
        <v>253</v>
      </c>
      <c r="V100" s="33">
        <v>203</v>
      </c>
      <c r="W100" s="34">
        <v>0.97299999999999998</v>
      </c>
      <c r="X100" s="34">
        <v>0.01</v>
      </c>
      <c r="Y100" s="34">
        <v>0.01</v>
      </c>
      <c r="Z100" s="34">
        <v>8.0000000000000002E-3</v>
      </c>
      <c r="AA100" s="31">
        <v>1.1100000000000001</v>
      </c>
      <c r="AB100" s="31">
        <v>90</v>
      </c>
      <c r="AC100" s="30">
        <v>20.5</v>
      </c>
      <c r="AD100" s="30">
        <v>47.5</v>
      </c>
      <c r="AE100" s="35" t="s">
        <v>32</v>
      </c>
    </row>
    <row r="101" spans="1:31" x14ac:dyDescent="0.35">
      <c r="A101" s="44">
        <v>100715</v>
      </c>
      <c r="B101" s="42" t="s">
        <v>134</v>
      </c>
      <c r="C101" s="3">
        <v>43265</v>
      </c>
      <c r="D101" s="4">
        <v>2194</v>
      </c>
      <c r="E101" s="5">
        <v>0.34375</v>
      </c>
      <c r="F101" s="4">
        <v>145</v>
      </c>
      <c r="G101" s="5">
        <v>0.58333333333333337</v>
      </c>
      <c r="H101" s="4">
        <v>141</v>
      </c>
      <c r="I101" s="5">
        <v>0.71875</v>
      </c>
      <c r="J101" s="4">
        <v>230</v>
      </c>
      <c r="K101" s="4">
        <v>1203</v>
      </c>
      <c r="L101" s="4">
        <v>1823</v>
      </c>
      <c r="M101" s="43">
        <v>60</v>
      </c>
      <c r="N101" s="30">
        <v>60</v>
      </c>
      <c r="O101" s="30">
        <v>66</v>
      </c>
      <c r="P101" s="31">
        <v>77.39</v>
      </c>
      <c r="Q101" s="31">
        <f t="shared" si="1"/>
        <v>17.39</v>
      </c>
      <c r="R101" s="32">
        <v>0.72</v>
      </c>
      <c r="S101" s="33">
        <v>2085</v>
      </c>
      <c r="T101" s="33">
        <v>19</v>
      </c>
      <c r="U101" s="33">
        <v>34</v>
      </c>
      <c r="V101" s="33">
        <v>13</v>
      </c>
      <c r="W101" s="34">
        <v>0.96900000000000008</v>
      </c>
      <c r="X101" s="34">
        <v>9.0000000000000011E-3</v>
      </c>
      <c r="Y101" s="34">
        <v>1.6E-2</v>
      </c>
      <c r="Z101" s="34">
        <v>6.0000000000000001E-3</v>
      </c>
      <c r="AA101" s="31">
        <v>13.64</v>
      </c>
      <c r="AB101" s="31">
        <v>900</v>
      </c>
      <c r="AC101" s="30">
        <v>18.5</v>
      </c>
      <c r="AD101" s="30">
        <v>50.5</v>
      </c>
      <c r="AE101" s="35" t="s">
        <v>32</v>
      </c>
    </row>
    <row r="102" spans="1:31" x14ac:dyDescent="0.35">
      <c r="A102" s="69">
        <v>100716</v>
      </c>
      <c r="B102" s="70" t="s">
        <v>132</v>
      </c>
      <c r="C102" s="3"/>
      <c r="D102" s="4"/>
      <c r="E102" s="5"/>
      <c r="F102" s="4"/>
      <c r="G102" s="5"/>
      <c r="H102" s="4"/>
      <c r="I102" s="5"/>
      <c r="J102" s="4"/>
      <c r="K102" s="4"/>
      <c r="L102" s="4"/>
      <c r="M102" s="43"/>
      <c r="N102" s="30"/>
      <c r="O102" s="30"/>
      <c r="P102" s="31"/>
      <c r="Q102" s="31">
        <f t="shared" si="1"/>
        <v>0</v>
      </c>
      <c r="R102" s="32"/>
      <c r="S102" s="33"/>
      <c r="T102" s="33"/>
      <c r="U102" s="33"/>
      <c r="V102" s="33"/>
      <c r="W102" s="34"/>
      <c r="X102" s="34"/>
      <c r="Y102" s="34"/>
      <c r="Z102" s="34"/>
      <c r="AA102" s="31"/>
      <c r="AB102" s="31"/>
      <c r="AC102" s="30"/>
      <c r="AD102" s="30"/>
      <c r="AE102" s="35"/>
    </row>
    <row r="103" spans="1:31" x14ac:dyDescent="0.35">
      <c r="A103" s="44">
        <v>100800</v>
      </c>
      <c r="B103" s="42" t="s">
        <v>112</v>
      </c>
      <c r="C103" s="3">
        <v>43384</v>
      </c>
      <c r="D103" s="4">
        <v>31105</v>
      </c>
      <c r="E103" s="5">
        <v>0.35416666666666669</v>
      </c>
      <c r="F103" s="4">
        <v>2705</v>
      </c>
      <c r="G103" s="5">
        <v>0.58333333333333337</v>
      </c>
      <c r="H103" s="4">
        <v>1323</v>
      </c>
      <c r="I103" s="5">
        <v>0.72916666666666663</v>
      </c>
      <c r="J103" s="4">
        <v>3263</v>
      </c>
      <c r="K103" s="4">
        <v>17132</v>
      </c>
      <c r="L103" s="4">
        <v>25317</v>
      </c>
      <c r="M103" s="43">
        <v>80</v>
      </c>
      <c r="N103" s="30">
        <v>70</v>
      </c>
      <c r="O103" s="30">
        <v>78</v>
      </c>
      <c r="P103" s="31">
        <v>92.68</v>
      </c>
      <c r="Q103" s="31">
        <f t="shared" si="1"/>
        <v>12.680000000000007</v>
      </c>
      <c r="R103" s="32">
        <v>0.46100000000000002</v>
      </c>
      <c r="S103" s="33">
        <v>28063</v>
      </c>
      <c r="T103" s="33">
        <v>826</v>
      </c>
      <c r="U103" s="33">
        <v>636</v>
      </c>
      <c r="V103" s="33">
        <v>784</v>
      </c>
      <c r="W103" s="34">
        <v>0.92599999999999993</v>
      </c>
      <c r="X103" s="34">
        <v>2.7000000000000003E-2</v>
      </c>
      <c r="Y103" s="34">
        <v>2.1000000000000001E-2</v>
      </c>
      <c r="Z103" s="34">
        <v>2.6000000000000002E-2</v>
      </c>
      <c r="AA103" s="31">
        <v>1.02</v>
      </c>
      <c r="AB103" s="31">
        <v>42.86</v>
      </c>
      <c r="AC103" s="30">
        <v>16</v>
      </c>
      <c r="AD103" s="30">
        <v>26</v>
      </c>
      <c r="AE103" s="35" t="s">
        <v>32</v>
      </c>
    </row>
    <row r="104" spans="1:31" x14ac:dyDescent="0.35">
      <c r="A104" s="44">
        <v>100801</v>
      </c>
      <c r="B104" s="42" t="s">
        <v>100</v>
      </c>
      <c r="C104" s="71">
        <v>43384</v>
      </c>
      <c r="D104" s="4">
        <v>29698</v>
      </c>
      <c r="E104" s="5">
        <v>0.35416666666666669</v>
      </c>
      <c r="F104" s="4">
        <v>2572</v>
      </c>
      <c r="G104" s="5">
        <v>0.58333333333333337</v>
      </c>
      <c r="H104" s="4">
        <v>1281</v>
      </c>
      <c r="I104" s="5">
        <v>0.72916666666666663</v>
      </c>
      <c r="J104" s="4">
        <v>3029</v>
      </c>
      <c r="K104" s="4">
        <v>16335</v>
      </c>
      <c r="L104" s="4">
        <v>24242</v>
      </c>
      <c r="M104" s="41">
        <v>80</v>
      </c>
      <c r="N104" s="30">
        <v>60</v>
      </c>
      <c r="O104" s="30">
        <v>68</v>
      </c>
      <c r="P104" s="31">
        <v>79.7</v>
      </c>
      <c r="Q104" s="31">
        <f t="shared" si="1"/>
        <v>-0.29999999999999716</v>
      </c>
      <c r="R104" s="32">
        <v>0.14199999999999999</v>
      </c>
      <c r="S104" s="33">
        <v>27372</v>
      </c>
      <c r="T104" s="33">
        <v>543</v>
      </c>
      <c r="U104" s="33">
        <v>350</v>
      </c>
      <c r="V104" s="33">
        <v>842</v>
      </c>
      <c r="W104" s="34">
        <v>0.94</v>
      </c>
      <c r="X104" s="34">
        <v>1.9E-2</v>
      </c>
      <c r="Y104" s="34">
        <v>1.2E-2</v>
      </c>
      <c r="Z104" s="34">
        <v>2.8999999999999998E-2</v>
      </c>
      <c r="AA104" s="31">
        <v>1.1399999999999999</v>
      </c>
      <c r="AB104" s="31">
        <v>40.909999999999997</v>
      </c>
      <c r="AC104" s="30">
        <v>16</v>
      </c>
      <c r="AD104" s="30">
        <v>26</v>
      </c>
      <c r="AE104" s="35" t="s">
        <v>32</v>
      </c>
    </row>
    <row r="105" spans="1:31" x14ac:dyDescent="0.35">
      <c r="A105" s="72">
        <v>100802</v>
      </c>
      <c r="B105" s="42" t="s">
        <v>144</v>
      </c>
      <c r="C105" s="3">
        <v>43265</v>
      </c>
      <c r="D105" s="4">
        <v>24489</v>
      </c>
      <c r="E105" s="5">
        <v>0.34375</v>
      </c>
      <c r="F105" s="4">
        <v>1543</v>
      </c>
      <c r="G105" s="5">
        <v>0.58333333333333337</v>
      </c>
      <c r="H105" s="4">
        <v>1246</v>
      </c>
      <c r="I105" s="5">
        <v>0.72916666666666663</v>
      </c>
      <c r="J105" s="4">
        <v>2477</v>
      </c>
      <c r="K105" s="4">
        <v>13028</v>
      </c>
      <c r="L105" s="4">
        <v>19310</v>
      </c>
      <c r="M105" s="43">
        <v>60</v>
      </c>
      <c r="N105" s="30">
        <v>50</v>
      </c>
      <c r="O105" s="30">
        <v>53</v>
      </c>
      <c r="P105" s="31">
        <v>67.62</v>
      </c>
      <c r="Q105" s="31">
        <f t="shared" si="1"/>
        <v>7.6200000000000045</v>
      </c>
      <c r="R105" s="32">
        <v>0.27500000000000002</v>
      </c>
      <c r="S105" s="33">
        <v>21637</v>
      </c>
      <c r="T105" s="33">
        <v>627</v>
      </c>
      <c r="U105" s="33">
        <v>393</v>
      </c>
      <c r="V105" s="33">
        <v>640</v>
      </c>
      <c r="W105" s="34">
        <v>0.92900000000000005</v>
      </c>
      <c r="X105" s="34">
        <v>2.7000000000000003E-2</v>
      </c>
      <c r="Y105" s="34">
        <v>1.7000000000000001E-2</v>
      </c>
      <c r="Z105" s="34">
        <v>2.7000000000000003E-2</v>
      </c>
      <c r="AA105" s="31">
        <v>1.44</v>
      </c>
      <c r="AB105" s="31">
        <v>52.94</v>
      </c>
      <c r="AC105" s="30">
        <v>18</v>
      </c>
      <c r="AD105" s="30">
        <v>48.5</v>
      </c>
      <c r="AE105" s="35" t="s">
        <v>32</v>
      </c>
    </row>
    <row r="106" spans="1:31" x14ac:dyDescent="0.35">
      <c r="A106" s="73">
        <v>100803</v>
      </c>
      <c r="B106" s="74" t="s">
        <v>38</v>
      </c>
      <c r="C106" s="75"/>
      <c r="D106" s="76"/>
      <c r="E106" s="76"/>
      <c r="F106" s="76"/>
      <c r="G106" s="76"/>
      <c r="H106" s="76"/>
      <c r="I106" s="76"/>
      <c r="J106" s="76"/>
      <c r="K106" s="76"/>
      <c r="L106" s="76"/>
      <c r="M106" s="77"/>
      <c r="N106" s="77"/>
      <c r="O106" s="77"/>
      <c r="P106" s="77"/>
      <c r="Q106" s="31">
        <f t="shared" si="1"/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</row>
    <row r="107" spans="1:31" x14ac:dyDescent="0.35">
      <c r="A107" s="78">
        <v>100804</v>
      </c>
      <c r="B107" s="74" t="s">
        <v>157</v>
      </c>
      <c r="C107" s="75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7"/>
      <c r="O107" s="77"/>
      <c r="P107" s="77"/>
      <c r="Q107" s="31">
        <f t="shared" si="1"/>
        <v>0</v>
      </c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</row>
    <row r="108" spans="1:31" x14ac:dyDescent="0.35">
      <c r="A108" s="69">
        <v>100805</v>
      </c>
      <c r="B108" s="67" t="s">
        <v>170</v>
      </c>
      <c r="C108" s="3"/>
      <c r="D108" s="4"/>
      <c r="E108" s="5"/>
      <c r="F108" s="4"/>
      <c r="G108" s="5"/>
      <c r="H108" s="4"/>
      <c r="I108" s="5"/>
      <c r="J108" s="4"/>
      <c r="K108" s="4"/>
      <c r="L108" s="4"/>
      <c r="M108" s="30"/>
      <c r="N108" s="30"/>
      <c r="O108" s="30"/>
      <c r="P108" s="31"/>
      <c r="Q108" s="31">
        <f t="shared" si="1"/>
        <v>0</v>
      </c>
      <c r="R108" s="32"/>
      <c r="S108" s="33"/>
      <c r="T108" s="33"/>
      <c r="U108" s="33"/>
      <c r="V108" s="33"/>
      <c r="W108" s="34"/>
      <c r="X108" s="34"/>
      <c r="Y108" s="34"/>
      <c r="Z108" s="34"/>
      <c r="AA108" s="31"/>
      <c r="AB108" s="31"/>
      <c r="AC108" s="30"/>
      <c r="AD108" s="30"/>
      <c r="AE108" s="35"/>
    </row>
    <row r="109" spans="1:31" x14ac:dyDescent="0.35">
      <c r="A109" s="63">
        <v>100806</v>
      </c>
      <c r="B109" s="42" t="s">
        <v>158</v>
      </c>
      <c r="C109" s="3">
        <v>43377</v>
      </c>
      <c r="D109" s="4">
        <v>25170</v>
      </c>
      <c r="E109" s="5">
        <v>0.35416666666666669</v>
      </c>
      <c r="F109" s="4">
        <v>1737</v>
      </c>
      <c r="G109" s="5">
        <v>0.53125</v>
      </c>
      <c r="H109" s="4">
        <v>1563</v>
      </c>
      <c r="I109" s="5">
        <v>0.73958333333333337</v>
      </c>
      <c r="J109" s="4">
        <v>2137</v>
      </c>
      <c r="K109" s="4">
        <v>13363</v>
      </c>
      <c r="L109" s="4">
        <v>19862</v>
      </c>
      <c r="M109" s="43">
        <v>60</v>
      </c>
      <c r="N109" s="30">
        <v>60</v>
      </c>
      <c r="O109" s="30">
        <v>66</v>
      </c>
      <c r="P109" s="31">
        <v>78.84</v>
      </c>
      <c r="Q109" s="31">
        <f t="shared" si="1"/>
        <v>18.840000000000003</v>
      </c>
      <c r="R109" s="32">
        <v>0.65</v>
      </c>
      <c r="S109" s="33">
        <v>21379</v>
      </c>
      <c r="T109" s="33">
        <v>624</v>
      </c>
      <c r="U109" s="33">
        <v>839</v>
      </c>
      <c r="V109" s="33">
        <v>1515</v>
      </c>
      <c r="W109" s="34">
        <v>0.878</v>
      </c>
      <c r="X109" s="34">
        <v>2.6000000000000002E-2</v>
      </c>
      <c r="Y109" s="34">
        <v>3.4000000000000002E-2</v>
      </c>
      <c r="Z109" s="34">
        <v>6.2E-2</v>
      </c>
      <c r="AA109" s="31">
        <v>1.5</v>
      </c>
      <c r="AB109" s="31">
        <v>50</v>
      </c>
      <c r="AC109" s="30">
        <v>12</v>
      </c>
      <c r="AD109" s="30">
        <v>32</v>
      </c>
      <c r="AE109" s="35" t="s">
        <v>32</v>
      </c>
    </row>
    <row r="110" spans="1:31" x14ac:dyDescent="0.35">
      <c r="A110" s="72">
        <v>100807</v>
      </c>
      <c r="B110" s="42" t="s">
        <v>137</v>
      </c>
      <c r="C110" s="3">
        <v>43249</v>
      </c>
      <c r="D110" s="4">
        <v>32463</v>
      </c>
      <c r="E110" s="5">
        <v>0.35416666666666669</v>
      </c>
      <c r="F110" s="4">
        <v>2205</v>
      </c>
      <c r="G110" s="5">
        <v>0.5625</v>
      </c>
      <c r="H110" s="4">
        <v>2188</v>
      </c>
      <c r="I110" s="5">
        <v>0.72916666666666663</v>
      </c>
      <c r="J110" s="4">
        <v>2800</v>
      </c>
      <c r="K110" s="4">
        <v>17487</v>
      </c>
      <c r="L110" s="4">
        <v>25880</v>
      </c>
      <c r="M110" s="43">
        <v>60</v>
      </c>
      <c r="N110" s="30">
        <v>60</v>
      </c>
      <c r="O110" s="30">
        <v>62</v>
      </c>
      <c r="P110" s="31">
        <v>75.23</v>
      </c>
      <c r="Q110" s="31">
        <f t="shared" si="1"/>
        <v>15.230000000000004</v>
      </c>
      <c r="R110" s="32">
        <v>0.53400000000000003</v>
      </c>
      <c r="S110" s="33">
        <v>27982</v>
      </c>
      <c r="T110" s="33">
        <v>811</v>
      </c>
      <c r="U110" s="33">
        <v>1072</v>
      </c>
      <c r="V110" s="33">
        <v>2004</v>
      </c>
      <c r="W110" s="34">
        <v>0.878</v>
      </c>
      <c r="X110" s="34">
        <v>2.5000000000000001E-2</v>
      </c>
      <c r="Y110" s="34">
        <v>3.4000000000000002E-2</v>
      </c>
      <c r="Z110" s="34">
        <v>6.3E-2</v>
      </c>
      <c r="AA110" s="31">
        <v>1.24</v>
      </c>
      <c r="AB110" s="31">
        <v>69.23</v>
      </c>
      <c r="AC110" s="30">
        <v>25</v>
      </c>
      <c r="AD110" s="30">
        <v>45.5</v>
      </c>
      <c r="AE110" s="35" t="s">
        <v>32</v>
      </c>
    </row>
    <row r="111" spans="1:31" x14ac:dyDescent="0.35">
      <c r="A111" s="28">
        <v>100808</v>
      </c>
      <c r="B111" s="42" t="s">
        <v>107</v>
      </c>
      <c r="C111" s="3">
        <v>43249</v>
      </c>
      <c r="D111" s="4">
        <v>24268</v>
      </c>
      <c r="E111" s="5">
        <v>0.36458333333333331</v>
      </c>
      <c r="F111" s="4">
        <v>1838</v>
      </c>
      <c r="G111" s="5">
        <v>0.55208333333333337</v>
      </c>
      <c r="H111" s="4">
        <v>1614</v>
      </c>
      <c r="I111" s="5">
        <v>0.72916666666666663</v>
      </c>
      <c r="J111" s="4">
        <v>1954</v>
      </c>
      <c r="K111" s="4">
        <v>13115</v>
      </c>
      <c r="L111" s="4">
        <v>19360</v>
      </c>
      <c r="M111" s="30">
        <v>60</v>
      </c>
      <c r="N111" s="30">
        <v>60</v>
      </c>
      <c r="O111" s="30">
        <v>64</v>
      </c>
      <c r="P111" s="31">
        <v>77.28</v>
      </c>
      <c r="Q111" s="31">
        <f t="shared" si="1"/>
        <v>17.28</v>
      </c>
      <c r="R111" s="32">
        <v>0.65</v>
      </c>
      <c r="S111" s="33">
        <v>21894</v>
      </c>
      <c r="T111" s="33">
        <v>451</v>
      </c>
      <c r="U111" s="33">
        <v>481</v>
      </c>
      <c r="V111" s="33">
        <v>998</v>
      </c>
      <c r="W111" s="34">
        <v>0.91900000000000004</v>
      </c>
      <c r="X111" s="34">
        <v>1.9E-2</v>
      </c>
      <c r="Y111" s="34">
        <v>0.02</v>
      </c>
      <c r="Z111" s="34">
        <v>4.2000000000000003E-2</v>
      </c>
      <c r="AA111" s="31">
        <v>1.7</v>
      </c>
      <c r="AB111" s="31">
        <v>100</v>
      </c>
      <c r="AC111" s="30">
        <v>25</v>
      </c>
      <c r="AD111" s="30">
        <v>45</v>
      </c>
      <c r="AE111" s="35" t="s">
        <v>32</v>
      </c>
    </row>
    <row r="112" spans="1:31" x14ac:dyDescent="0.35">
      <c r="A112" s="28">
        <v>100809</v>
      </c>
      <c r="B112" s="42" t="s">
        <v>169</v>
      </c>
      <c r="C112" s="3">
        <v>43249</v>
      </c>
      <c r="D112" s="4">
        <v>15574</v>
      </c>
      <c r="E112" s="5">
        <v>0.35416666666666669</v>
      </c>
      <c r="F112" s="4">
        <v>1029</v>
      </c>
      <c r="G112" s="5">
        <v>0.5625</v>
      </c>
      <c r="H112" s="4">
        <v>968</v>
      </c>
      <c r="I112" s="5">
        <v>0.72916666666666663</v>
      </c>
      <c r="J112" s="4">
        <v>1188</v>
      </c>
      <c r="K112" s="4">
        <v>7981</v>
      </c>
      <c r="L112" s="4">
        <v>12197</v>
      </c>
      <c r="M112" s="45">
        <v>60</v>
      </c>
      <c r="N112" s="46">
        <v>50</v>
      </c>
      <c r="O112" s="46">
        <v>52</v>
      </c>
      <c r="P112" s="47">
        <v>66.63</v>
      </c>
      <c r="Q112" s="31">
        <f t="shared" si="1"/>
        <v>6.6299999999999955</v>
      </c>
      <c r="R112" s="48">
        <v>0.29100000000000004</v>
      </c>
      <c r="S112" s="49">
        <v>11465</v>
      </c>
      <c r="T112" s="49">
        <v>1015</v>
      </c>
      <c r="U112" s="49">
        <v>1500</v>
      </c>
      <c r="V112" s="49">
        <v>1163</v>
      </c>
      <c r="W112" s="50">
        <v>0.75700000000000001</v>
      </c>
      <c r="X112" s="50">
        <v>6.7000000000000004E-2</v>
      </c>
      <c r="Y112" s="50">
        <v>9.9000000000000005E-2</v>
      </c>
      <c r="Z112" s="50">
        <v>7.6999999999999999E-2</v>
      </c>
      <c r="AA112" s="47">
        <v>2.78</v>
      </c>
      <c r="AB112" s="47">
        <v>112.5</v>
      </c>
      <c r="AC112" s="46">
        <v>22</v>
      </c>
      <c r="AD112" s="46">
        <v>42</v>
      </c>
      <c r="AE112" s="51" t="s">
        <v>32</v>
      </c>
    </row>
    <row r="113" spans="1:31" x14ac:dyDescent="0.35">
      <c r="A113" s="28">
        <v>100810</v>
      </c>
      <c r="B113" s="42" t="s">
        <v>77</v>
      </c>
      <c r="C113" s="3">
        <v>43249</v>
      </c>
      <c r="D113" s="4">
        <v>8649</v>
      </c>
      <c r="E113" s="5">
        <v>0.34375</v>
      </c>
      <c r="F113" s="4">
        <v>687</v>
      </c>
      <c r="G113" s="5">
        <v>0.58333333333333337</v>
      </c>
      <c r="H113" s="4">
        <v>423</v>
      </c>
      <c r="I113" s="5">
        <v>0.72916666666666663</v>
      </c>
      <c r="J113" s="4">
        <v>759</v>
      </c>
      <c r="K113" s="4">
        <v>4431</v>
      </c>
      <c r="L113" s="4">
        <v>6808</v>
      </c>
      <c r="M113" s="43">
        <v>60</v>
      </c>
      <c r="N113" s="30">
        <v>50</v>
      </c>
      <c r="O113" s="30">
        <v>58</v>
      </c>
      <c r="P113" s="31">
        <v>68.150000000000006</v>
      </c>
      <c r="Q113" s="31">
        <f t="shared" si="1"/>
        <v>8.1500000000000057</v>
      </c>
      <c r="R113" s="32">
        <v>0.38600000000000001</v>
      </c>
      <c r="S113" s="33">
        <v>8102</v>
      </c>
      <c r="T113" s="33">
        <v>141</v>
      </c>
      <c r="U113" s="33">
        <v>117</v>
      </c>
      <c r="V113" s="33">
        <v>100</v>
      </c>
      <c r="W113" s="34">
        <v>0.95799999999999996</v>
      </c>
      <c r="X113" s="34">
        <v>1.7000000000000001E-2</v>
      </c>
      <c r="Y113" s="34">
        <v>1.3999999999999999E-2</v>
      </c>
      <c r="Z113" s="34">
        <v>1.2E-2</v>
      </c>
      <c r="AA113" s="31">
        <v>4.13</v>
      </c>
      <c r="AB113" s="31">
        <v>150</v>
      </c>
      <c r="AC113" s="30">
        <v>23.5</v>
      </c>
      <c r="AD113" s="30">
        <v>49</v>
      </c>
      <c r="AE113" s="35" t="s">
        <v>32</v>
      </c>
    </row>
    <row r="114" spans="1:31" x14ac:dyDescent="0.35">
      <c r="A114" s="28">
        <v>100813</v>
      </c>
      <c r="B114" s="42" t="s">
        <v>41</v>
      </c>
      <c r="C114" s="3">
        <v>43377</v>
      </c>
      <c r="D114" s="4">
        <v>24790</v>
      </c>
      <c r="E114" s="5">
        <v>0.36458333333333331</v>
      </c>
      <c r="F114" s="4">
        <v>1785</v>
      </c>
      <c r="G114" s="5">
        <v>0.58333333333333337</v>
      </c>
      <c r="H114" s="4">
        <v>1566</v>
      </c>
      <c r="I114" s="5">
        <v>0.72916666666666663</v>
      </c>
      <c r="J114" s="4">
        <v>2113</v>
      </c>
      <c r="K114" s="4">
        <v>13441</v>
      </c>
      <c r="L114" s="4">
        <v>19867</v>
      </c>
      <c r="M114" s="43">
        <v>50</v>
      </c>
      <c r="N114" s="30">
        <v>60</v>
      </c>
      <c r="O114" s="30">
        <v>61</v>
      </c>
      <c r="P114" s="31">
        <v>71.38</v>
      </c>
      <c r="Q114" s="31">
        <f t="shared" si="1"/>
        <v>21.379999999999995</v>
      </c>
      <c r="R114" s="32">
        <v>0.89500000000000002</v>
      </c>
      <c r="S114" s="33">
        <v>21788</v>
      </c>
      <c r="T114" s="33">
        <v>1402</v>
      </c>
      <c r="U114" s="33">
        <v>537</v>
      </c>
      <c r="V114" s="33">
        <v>717</v>
      </c>
      <c r="W114" s="34">
        <v>0.8909999999999999</v>
      </c>
      <c r="X114" s="34">
        <v>5.7000000000000002E-2</v>
      </c>
      <c r="Y114" s="34">
        <v>2.2000000000000002E-2</v>
      </c>
      <c r="Z114" s="34">
        <v>2.8999999999999998E-2</v>
      </c>
      <c r="AA114" s="31">
        <v>1.58</v>
      </c>
      <c r="AB114" s="31">
        <v>60</v>
      </c>
      <c r="AC114" s="30">
        <v>12</v>
      </c>
      <c r="AD114" s="30">
        <v>31</v>
      </c>
      <c r="AE114" s="35" t="s">
        <v>32</v>
      </c>
    </row>
    <row r="115" spans="1:31" x14ac:dyDescent="0.35">
      <c r="A115" s="28">
        <v>100900</v>
      </c>
      <c r="B115" s="42" t="s">
        <v>61</v>
      </c>
      <c r="C115" s="3">
        <v>43377</v>
      </c>
      <c r="D115" s="4">
        <v>5288</v>
      </c>
      <c r="E115" s="5">
        <v>0.33333333333333331</v>
      </c>
      <c r="F115" s="4">
        <v>411</v>
      </c>
      <c r="G115" s="5">
        <v>0.52083333333333337</v>
      </c>
      <c r="H115" s="4">
        <v>227</v>
      </c>
      <c r="I115" s="5">
        <v>0.75</v>
      </c>
      <c r="J115" s="4">
        <v>546</v>
      </c>
      <c r="K115" s="4">
        <v>2785</v>
      </c>
      <c r="L115" s="4">
        <v>4163</v>
      </c>
      <c r="M115" s="43">
        <v>60</v>
      </c>
      <c r="N115" s="30">
        <v>70</v>
      </c>
      <c r="O115" s="30">
        <v>75</v>
      </c>
      <c r="P115" s="31">
        <v>88.6</v>
      </c>
      <c r="Q115" s="31">
        <f t="shared" si="1"/>
        <v>28.599999999999994</v>
      </c>
      <c r="R115" s="32">
        <v>0.87599999999999989</v>
      </c>
      <c r="S115" s="33">
        <v>3798</v>
      </c>
      <c r="T115" s="33">
        <v>132</v>
      </c>
      <c r="U115" s="33">
        <v>141</v>
      </c>
      <c r="V115" s="33">
        <v>46</v>
      </c>
      <c r="W115" s="34">
        <v>0.92299999999999993</v>
      </c>
      <c r="X115" s="34">
        <v>3.2000000000000001E-2</v>
      </c>
      <c r="Y115" s="34">
        <v>3.4000000000000002E-2</v>
      </c>
      <c r="Z115" s="34">
        <v>1.1000000000000001E-2</v>
      </c>
      <c r="AA115" s="31">
        <v>5.77</v>
      </c>
      <c r="AB115" s="31">
        <v>450</v>
      </c>
      <c r="AC115" s="30">
        <v>12.5</v>
      </c>
      <c r="AD115" s="30">
        <v>32.5</v>
      </c>
      <c r="AE115" s="35" t="s">
        <v>32</v>
      </c>
    </row>
    <row r="116" spans="1:31" x14ac:dyDescent="0.35">
      <c r="A116" s="80">
        <v>100901</v>
      </c>
      <c r="B116" s="42" t="s">
        <v>34</v>
      </c>
      <c r="C116" s="3">
        <v>43377</v>
      </c>
      <c r="D116" s="4">
        <v>2773</v>
      </c>
      <c r="E116" s="5">
        <v>0.33333333333333331</v>
      </c>
      <c r="F116" s="4">
        <v>192</v>
      </c>
      <c r="G116" s="5">
        <v>0.51041666666666663</v>
      </c>
      <c r="H116" s="4">
        <v>151</v>
      </c>
      <c r="I116" s="5">
        <v>0.75</v>
      </c>
      <c r="J116" s="4">
        <v>302</v>
      </c>
      <c r="K116" s="4">
        <v>1503</v>
      </c>
      <c r="L116" s="4">
        <v>2195</v>
      </c>
      <c r="M116" s="43">
        <v>50</v>
      </c>
      <c r="N116" s="30">
        <v>60</v>
      </c>
      <c r="O116" s="30">
        <v>63</v>
      </c>
      <c r="P116" s="31">
        <v>76.27</v>
      </c>
      <c r="Q116" s="31">
        <f t="shared" si="1"/>
        <v>26.269999999999996</v>
      </c>
      <c r="R116" s="32">
        <v>0.82599999999999996</v>
      </c>
      <c r="S116" s="33">
        <v>2588</v>
      </c>
      <c r="T116" s="33">
        <v>36</v>
      </c>
      <c r="U116" s="33">
        <v>39</v>
      </c>
      <c r="V116" s="33">
        <v>21</v>
      </c>
      <c r="W116" s="34">
        <v>0.96400000000000008</v>
      </c>
      <c r="X116" s="34">
        <v>1.3000000000000001E-2</v>
      </c>
      <c r="Y116" s="34">
        <v>1.4999999999999999E-2</v>
      </c>
      <c r="Z116" s="34">
        <v>8.0000000000000002E-3</v>
      </c>
      <c r="AA116" s="31">
        <v>10.59</v>
      </c>
      <c r="AB116" s="31">
        <v>900</v>
      </c>
      <c r="AC116" s="30">
        <v>12.5</v>
      </c>
      <c r="AD116" s="30">
        <v>34.5</v>
      </c>
      <c r="AE116" s="35" t="s">
        <v>32</v>
      </c>
    </row>
    <row r="117" spans="1:31" x14ac:dyDescent="0.35">
      <c r="A117" s="44">
        <v>101001</v>
      </c>
      <c r="B117" s="42" t="s">
        <v>221</v>
      </c>
      <c r="C117" s="3">
        <v>43384</v>
      </c>
      <c r="D117" s="4">
        <v>7780</v>
      </c>
      <c r="E117" s="5">
        <v>0.35416666666666669</v>
      </c>
      <c r="F117" s="4">
        <v>835</v>
      </c>
      <c r="G117" s="5">
        <v>0.58333333333333337</v>
      </c>
      <c r="H117" s="4">
        <v>336</v>
      </c>
      <c r="I117" s="5">
        <v>0.73958333333333337</v>
      </c>
      <c r="J117" s="4">
        <v>982</v>
      </c>
      <c r="K117" s="4">
        <v>4668</v>
      </c>
      <c r="L117" s="4">
        <v>6610</v>
      </c>
      <c r="M117" s="30">
        <v>80</v>
      </c>
      <c r="N117" s="30">
        <v>70</v>
      </c>
      <c r="O117" s="30">
        <v>77</v>
      </c>
      <c r="P117" s="31">
        <v>87.91</v>
      </c>
      <c r="Q117" s="31">
        <f t="shared" si="1"/>
        <v>7.9099999999999966</v>
      </c>
      <c r="R117" s="32">
        <v>0.37</v>
      </c>
      <c r="S117" s="33">
        <v>7383</v>
      </c>
      <c r="T117" s="33">
        <v>108</v>
      </c>
      <c r="U117" s="33">
        <v>139</v>
      </c>
      <c r="V117" s="33">
        <v>76</v>
      </c>
      <c r="W117" s="34">
        <v>0.95799999999999996</v>
      </c>
      <c r="X117" s="34">
        <v>1.3999999999999999E-2</v>
      </c>
      <c r="Y117" s="34">
        <v>1.8000000000000002E-2</v>
      </c>
      <c r="Z117" s="34">
        <v>0.01</v>
      </c>
      <c r="AA117" s="31">
        <v>3.37</v>
      </c>
      <c r="AB117" s="31">
        <v>300</v>
      </c>
      <c r="AC117" s="30">
        <v>14</v>
      </c>
      <c r="AD117" s="30">
        <v>25</v>
      </c>
      <c r="AE117" s="35" t="s">
        <v>32</v>
      </c>
    </row>
    <row r="118" spans="1:31" x14ac:dyDescent="0.35">
      <c r="A118" s="63">
        <v>101002</v>
      </c>
      <c r="B118" s="42" t="s">
        <v>124</v>
      </c>
      <c r="C118" s="3">
        <v>43384</v>
      </c>
      <c r="D118" s="4">
        <v>10102</v>
      </c>
      <c r="E118" s="5">
        <v>0.34375</v>
      </c>
      <c r="F118" s="4">
        <v>1094</v>
      </c>
      <c r="G118" s="5">
        <v>0.58333333333333337</v>
      </c>
      <c r="H118" s="4">
        <v>318</v>
      </c>
      <c r="I118" s="5">
        <v>0.72916666666666663</v>
      </c>
      <c r="J118" s="4">
        <v>1234</v>
      </c>
      <c r="K118" s="4">
        <v>6070</v>
      </c>
      <c r="L118" s="4">
        <v>8575</v>
      </c>
      <c r="M118" s="45">
        <v>70</v>
      </c>
      <c r="N118" s="46">
        <v>60</v>
      </c>
      <c r="O118" s="46">
        <v>68</v>
      </c>
      <c r="P118" s="47">
        <v>78.180000000000007</v>
      </c>
      <c r="Q118" s="31">
        <f t="shared" si="1"/>
        <v>8.1800000000000068</v>
      </c>
      <c r="R118" s="48">
        <v>9.98E-2</v>
      </c>
      <c r="S118" s="49">
        <v>9774</v>
      </c>
      <c r="T118" s="49">
        <v>82</v>
      </c>
      <c r="U118" s="49">
        <v>95</v>
      </c>
      <c r="V118" s="49">
        <v>37</v>
      </c>
      <c r="W118" s="50">
        <v>0.97900000000000009</v>
      </c>
      <c r="X118" s="50">
        <v>8.0000000000000002E-3</v>
      </c>
      <c r="Y118" s="50">
        <v>0.01</v>
      </c>
      <c r="Z118" s="50">
        <v>4.0000000000000001E-3</v>
      </c>
      <c r="AA118" s="47">
        <v>2.87</v>
      </c>
      <c r="AB118" s="47">
        <v>450</v>
      </c>
      <c r="AC118" s="46">
        <v>15</v>
      </c>
      <c r="AD118" s="46">
        <v>26</v>
      </c>
      <c r="AE118" s="51" t="s">
        <v>32</v>
      </c>
    </row>
    <row r="119" spans="1:31" x14ac:dyDescent="0.35">
      <c r="A119" s="63">
        <v>101003</v>
      </c>
      <c r="B119" s="81" t="s">
        <v>210</v>
      </c>
      <c r="C119" s="3">
        <v>43384</v>
      </c>
      <c r="D119" s="4">
        <v>8343</v>
      </c>
      <c r="E119" s="5">
        <v>0.34375</v>
      </c>
      <c r="F119" s="4">
        <v>799</v>
      </c>
      <c r="G119" s="5">
        <v>0.54166666666666663</v>
      </c>
      <c r="H119" s="4">
        <v>272</v>
      </c>
      <c r="I119" s="5">
        <v>0.73958333333333337</v>
      </c>
      <c r="J119" s="4">
        <v>898</v>
      </c>
      <c r="K119" s="4">
        <v>4755</v>
      </c>
      <c r="L119" s="4">
        <v>6893</v>
      </c>
      <c r="M119" s="45">
        <v>80</v>
      </c>
      <c r="N119" s="46">
        <v>60</v>
      </c>
      <c r="O119" s="46">
        <v>65</v>
      </c>
      <c r="P119" s="47">
        <v>76.34</v>
      </c>
      <c r="Q119" s="31">
        <f t="shared" si="1"/>
        <v>-3.6599999999999966</v>
      </c>
      <c r="R119" s="48">
        <v>7.5899999999999995E-2</v>
      </c>
      <c r="S119" s="49">
        <v>7872</v>
      </c>
      <c r="T119" s="49">
        <v>144</v>
      </c>
      <c r="U119" s="49">
        <v>96</v>
      </c>
      <c r="V119" s="49">
        <v>30</v>
      </c>
      <c r="W119" s="50">
        <v>0.96700000000000008</v>
      </c>
      <c r="X119" s="50">
        <v>1.8000000000000002E-2</v>
      </c>
      <c r="Y119" s="50">
        <v>1.2E-2</v>
      </c>
      <c r="Z119" s="50">
        <v>4.0000000000000001E-3</v>
      </c>
      <c r="AA119" s="47">
        <v>3.66</v>
      </c>
      <c r="AB119" s="47">
        <v>300</v>
      </c>
      <c r="AC119" s="46">
        <v>14.5</v>
      </c>
      <c r="AD119" s="46">
        <v>26.5</v>
      </c>
      <c r="AE119" s="51" t="s">
        <v>32</v>
      </c>
    </row>
    <row r="120" spans="1:31" x14ac:dyDescent="0.35">
      <c r="A120" s="44">
        <v>101300</v>
      </c>
      <c r="B120" s="81" t="s">
        <v>150</v>
      </c>
      <c r="C120" s="3">
        <v>43384</v>
      </c>
      <c r="D120" s="4">
        <v>12870</v>
      </c>
      <c r="E120" s="5">
        <v>0.34375</v>
      </c>
      <c r="F120" s="4">
        <v>888</v>
      </c>
      <c r="G120" s="5">
        <v>0.55208333333333337</v>
      </c>
      <c r="H120" s="4">
        <v>628</v>
      </c>
      <c r="I120" s="5">
        <v>0.72916666666666663</v>
      </c>
      <c r="J120" s="4">
        <v>1112</v>
      </c>
      <c r="K120" s="4">
        <v>6663</v>
      </c>
      <c r="L120" s="4">
        <v>10139</v>
      </c>
      <c r="M120" s="30">
        <v>80</v>
      </c>
      <c r="N120" s="30">
        <v>70</v>
      </c>
      <c r="O120" s="30">
        <v>76</v>
      </c>
      <c r="P120" s="31">
        <v>88.43</v>
      </c>
      <c r="Q120" s="31">
        <f t="shared" si="1"/>
        <v>8.4300000000000068</v>
      </c>
      <c r="R120" s="32">
        <v>0.34499999999999997</v>
      </c>
      <c r="S120" s="33">
        <v>11934</v>
      </c>
      <c r="T120" s="33">
        <v>205</v>
      </c>
      <c r="U120" s="33">
        <v>224</v>
      </c>
      <c r="V120" s="33">
        <v>220</v>
      </c>
      <c r="W120" s="34">
        <v>0.94799999999999995</v>
      </c>
      <c r="X120" s="34">
        <v>1.6E-2</v>
      </c>
      <c r="Y120" s="34">
        <v>1.8000000000000002E-2</v>
      </c>
      <c r="Z120" s="34">
        <v>1.7000000000000001E-2</v>
      </c>
      <c r="AA120" s="31">
        <v>3.01</v>
      </c>
      <c r="AB120" s="31">
        <v>180</v>
      </c>
      <c r="AC120" s="30">
        <v>15.5</v>
      </c>
      <c r="AD120" s="30">
        <v>25.5</v>
      </c>
      <c r="AE120" s="35" t="s">
        <v>32</v>
      </c>
    </row>
    <row r="121" spans="1:31" x14ac:dyDescent="0.35">
      <c r="A121" s="82">
        <v>101301</v>
      </c>
      <c r="B121" s="81" t="s">
        <v>133</v>
      </c>
      <c r="C121" s="3">
        <v>43384</v>
      </c>
      <c r="D121" s="4">
        <v>14272</v>
      </c>
      <c r="E121" s="5">
        <v>0.34375</v>
      </c>
      <c r="F121" s="4">
        <v>1059</v>
      </c>
      <c r="G121" s="5">
        <v>0.55208333333333337</v>
      </c>
      <c r="H121" s="4">
        <v>686</v>
      </c>
      <c r="I121" s="5">
        <v>0.72916666666666663</v>
      </c>
      <c r="J121" s="4">
        <v>1270</v>
      </c>
      <c r="K121" s="4">
        <v>7483</v>
      </c>
      <c r="L121" s="4">
        <v>11373</v>
      </c>
      <c r="M121" s="43">
        <v>80</v>
      </c>
      <c r="N121" s="30">
        <v>70</v>
      </c>
      <c r="O121" s="30">
        <v>78</v>
      </c>
      <c r="P121" s="31">
        <v>90.03</v>
      </c>
      <c r="Q121" s="31">
        <f t="shared" si="1"/>
        <v>10.030000000000001</v>
      </c>
      <c r="R121" s="32">
        <v>0.41299999999999998</v>
      </c>
      <c r="S121" s="33">
        <v>13404</v>
      </c>
      <c r="T121" s="33">
        <v>216</v>
      </c>
      <c r="U121" s="33">
        <v>191</v>
      </c>
      <c r="V121" s="33">
        <v>213</v>
      </c>
      <c r="W121" s="34">
        <v>0.95599999999999996</v>
      </c>
      <c r="X121" s="34">
        <v>1.4999999999999999E-2</v>
      </c>
      <c r="Y121" s="34">
        <v>1.3999999999999999E-2</v>
      </c>
      <c r="Z121" s="34">
        <v>1.4999999999999999E-2</v>
      </c>
      <c r="AA121" s="31">
        <v>2.69</v>
      </c>
      <c r="AB121" s="31">
        <v>225</v>
      </c>
      <c r="AC121" s="30">
        <v>14</v>
      </c>
      <c r="AD121" s="30">
        <v>26</v>
      </c>
      <c r="AE121" s="35" t="s">
        <v>32</v>
      </c>
    </row>
    <row r="122" spans="1:31" x14ac:dyDescent="0.35">
      <c r="A122" s="28">
        <v>101307</v>
      </c>
      <c r="B122" s="83" t="s">
        <v>257</v>
      </c>
      <c r="C122" s="3">
        <v>43376</v>
      </c>
      <c r="D122" s="4">
        <v>20666</v>
      </c>
      <c r="E122" s="5">
        <v>0.375</v>
      </c>
      <c r="F122" s="4">
        <v>1404</v>
      </c>
      <c r="G122" s="5">
        <v>0.54166666666666663</v>
      </c>
      <c r="H122" s="4">
        <v>1577</v>
      </c>
      <c r="I122" s="5">
        <v>0.71875</v>
      </c>
      <c r="J122" s="4">
        <v>1669</v>
      </c>
      <c r="K122" s="4">
        <v>11427</v>
      </c>
      <c r="L122" s="4">
        <v>17073</v>
      </c>
      <c r="M122" s="43">
        <v>60</v>
      </c>
      <c r="N122" s="30">
        <v>40</v>
      </c>
      <c r="O122" s="30">
        <v>45</v>
      </c>
      <c r="P122" s="31">
        <v>55.91</v>
      </c>
      <c r="Q122" s="31">
        <f t="shared" si="1"/>
        <v>-4.0900000000000034</v>
      </c>
      <c r="R122" s="32">
        <v>4.4400000000000002E-2</v>
      </c>
      <c r="S122" s="33">
        <v>19285</v>
      </c>
      <c r="T122" s="33">
        <v>245</v>
      </c>
      <c r="U122" s="33">
        <v>229</v>
      </c>
      <c r="V122" s="33">
        <v>198</v>
      </c>
      <c r="W122" s="34">
        <v>0.96599999999999997</v>
      </c>
      <c r="X122" s="34">
        <v>1.2E-2</v>
      </c>
      <c r="Y122" s="34">
        <v>1.1000000000000001E-2</v>
      </c>
      <c r="Z122" s="34">
        <v>0.01</v>
      </c>
      <c r="AA122" s="31">
        <v>2.02</v>
      </c>
      <c r="AB122" s="31">
        <v>450</v>
      </c>
      <c r="AC122" s="30">
        <v>12</v>
      </c>
      <c r="AD122" s="30">
        <v>19</v>
      </c>
      <c r="AE122" s="35" t="s">
        <v>32</v>
      </c>
    </row>
    <row r="123" spans="1:31" x14ac:dyDescent="0.35">
      <c r="A123" s="80">
        <v>101308</v>
      </c>
      <c r="B123" s="83" t="s">
        <v>152</v>
      </c>
      <c r="C123" s="71">
        <v>43376</v>
      </c>
      <c r="D123" s="4">
        <v>21771</v>
      </c>
      <c r="E123" s="5">
        <v>0.375</v>
      </c>
      <c r="F123" s="4">
        <v>1512</v>
      </c>
      <c r="G123" s="5">
        <v>0.53125</v>
      </c>
      <c r="H123" s="4">
        <v>1556</v>
      </c>
      <c r="I123" s="5">
        <v>0.72916666666666663</v>
      </c>
      <c r="J123" s="4">
        <v>1853</v>
      </c>
      <c r="K123" s="4">
        <v>12103</v>
      </c>
      <c r="L123" s="4">
        <v>18011</v>
      </c>
      <c r="M123" s="41">
        <v>60</v>
      </c>
      <c r="N123" s="30">
        <v>50</v>
      </c>
      <c r="O123" s="30">
        <v>62</v>
      </c>
      <c r="P123" s="31">
        <v>72.33</v>
      </c>
      <c r="Q123" s="31">
        <f t="shared" si="1"/>
        <v>12.329999999999998</v>
      </c>
      <c r="R123" s="32">
        <v>0.52900000000000003</v>
      </c>
      <c r="S123" s="33">
        <v>20445</v>
      </c>
      <c r="T123" s="33">
        <v>530</v>
      </c>
      <c r="U123" s="33">
        <v>276</v>
      </c>
      <c r="V123" s="33">
        <v>219</v>
      </c>
      <c r="W123" s="34">
        <v>0.95200000000000007</v>
      </c>
      <c r="X123" s="34">
        <v>2.5000000000000001E-2</v>
      </c>
      <c r="Y123" s="34">
        <v>1.3000000000000001E-2</v>
      </c>
      <c r="Z123" s="34">
        <v>0.01</v>
      </c>
      <c r="AA123" s="31">
        <v>1.85</v>
      </c>
      <c r="AB123" s="31">
        <v>150</v>
      </c>
      <c r="AC123" s="30">
        <v>12</v>
      </c>
      <c r="AD123" s="30">
        <v>18</v>
      </c>
      <c r="AE123" s="35" t="s">
        <v>32</v>
      </c>
    </row>
    <row r="124" spans="1:31" x14ac:dyDescent="0.35">
      <c r="A124" s="63">
        <v>101309</v>
      </c>
      <c r="B124" s="84" t="s">
        <v>145</v>
      </c>
      <c r="C124" s="71">
        <v>43426</v>
      </c>
      <c r="D124" s="4">
        <v>27061</v>
      </c>
      <c r="E124" s="5">
        <v>0.375</v>
      </c>
      <c r="F124" s="4">
        <v>2366</v>
      </c>
      <c r="G124" s="5">
        <v>0.53125</v>
      </c>
      <c r="H124" s="4">
        <v>1327</v>
      </c>
      <c r="I124" s="5">
        <v>0.72916666666666663</v>
      </c>
      <c r="J124" s="4">
        <v>2683</v>
      </c>
      <c r="K124" s="4">
        <v>15136</v>
      </c>
      <c r="L124" s="4">
        <v>21992</v>
      </c>
      <c r="M124" s="85">
        <v>70</v>
      </c>
      <c r="N124" s="86">
        <v>60</v>
      </c>
      <c r="O124" s="86">
        <v>71</v>
      </c>
      <c r="P124" s="87">
        <v>83.53</v>
      </c>
      <c r="Q124" s="31">
        <f t="shared" si="1"/>
        <v>13.530000000000001</v>
      </c>
      <c r="R124" s="88">
        <v>0.498</v>
      </c>
      <c r="S124" s="89">
        <v>23808</v>
      </c>
      <c r="T124" s="89">
        <v>547</v>
      </c>
      <c r="U124" s="89">
        <v>588</v>
      </c>
      <c r="V124" s="89">
        <v>1521</v>
      </c>
      <c r="W124" s="90">
        <v>0.9</v>
      </c>
      <c r="X124" s="90">
        <v>2.1000000000000001E-2</v>
      </c>
      <c r="Y124" s="90">
        <v>2.2000000000000002E-2</v>
      </c>
      <c r="Z124" s="90">
        <v>5.7000000000000002E-2</v>
      </c>
      <c r="AA124" s="87">
        <v>1.29</v>
      </c>
      <c r="AB124" s="87">
        <v>56.25</v>
      </c>
      <c r="AC124" s="86">
        <v>0</v>
      </c>
      <c r="AD124" s="86">
        <v>9.5</v>
      </c>
      <c r="AE124" s="91" t="s">
        <v>35</v>
      </c>
    </row>
    <row r="125" spans="1:31" x14ac:dyDescent="0.35">
      <c r="A125" s="92">
        <v>101310</v>
      </c>
      <c r="B125" s="93" t="s">
        <v>196</v>
      </c>
      <c r="C125" s="94">
        <v>43426</v>
      </c>
      <c r="D125" s="95">
        <v>31009</v>
      </c>
      <c r="E125" s="96">
        <v>0.36458333333333331</v>
      </c>
      <c r="F125" s="95">
        <v>2868</v>
      </c>
      <c r="G125" s="96">
        <v>0.58333333333333337</v>
      </c>
      <c r="H125" s="95">
        <v>1471</v>
      </c>
      <c r="I125" s="96">
        <v>0.73958333333333337</v>
      </c>
      <c r="J125" s="95">
        <v>3090</v>
      </c>
      <c r="K125" s="95">
        <v>17386</v>
      </c>
      <c r="L125" s="95">
        <v>25602</v>
      </c>
      <c r="M125" s="97">
        <v>70</v>
      </c>
      <c r="N125" s="98">
        <v>50</v>
      </c>
      <c r="O125" s="98">
        <v>54</v>
      </c>
      <c r="P125" s="99">
        <v>66.62</v>
      </c>
      <c r="Q125" s="31">
        <f t="shared" si="1"/>
        <v>-3.3799999999999955</v>
      </c>
      <c r="R125" s="100">
        <v>8.5900000000000004E-2</v>
      </c>
      <c r="S125" s="101">
        <v>26973</v>
      </c>
      <c r="T125" s="101">
        <v>792</v>
      </c>
      <c r="U125" s="101">
        <v>779</v>
      </c>
      <c r="V125" s="101">
        <v>1140</v>
      </c>
      <c r="W125" s="102">
        <v>0.90900000000000003</v>
      </c>
      <c r="X125" s="102">
        <v>2.7000000000000003E-2</v>
      </c>
      <c r="Y125" s="102">
        <v>2.6000000000000002E-2</v>
      </c>
      <c r="Z125" s="102">
        <v>3.7999999999999999E-2</v>
      </c>
      <c r="AA125" s="99">
        <v>1.08</v>
      </c>
      <c r="AB125" s="99">
        <v>50</v>
      </c>
      <c r="AC125" s="98">
        <v>0</v>
      </c>
      <c r="AD125" s="98">
        <v>9.5</v>
      </c>
      <c r="AE125" s="103" t="s">
        <v>35</v>
      </c>
    </row>
    <row r="126" spans="1:31" x14ac:dyDescent="0.35">
      <c r="A126" s="28">
        <v>101311</v>
      </c>
      <c r="B126" s="81" t="s">
        <v>72</v>
      </c>
      <c r="C126" s="62">
        <v>43396</v>
      </c>
      <c r="D126" s="4">
        <v>19089</v>
      </c>
      <c r="E126" s="5">
        <v>0.36458333333333331</v>
      </c>
      <c r="F126" s="4">
        <v>1699</v>
      </c>
      <c r="G126" s="5">
        <v>0.58333333333333337</v>
      </c>
      <c r="H126" s="4">
        <v>993</v>
      </c>
      <c r="I126" s="5">
        <v>0.73958333333333337</v>
      </c>
      <c r="J126" s="4">
        <v>2177</v>
      </c>
      <c r="K126" s="4">
        <v>11152</v>
      </c>
      <c r="L126" s="4">
        <v>15896</v>
      </c>
      <c r="M126" s="85">
        <v>60</v>
      </c>
      <c r="N126" s="86">
        <v>60</v>
      </c>
      <c r="O126" s="86">
        <v>70</v>
      </c>
      <c r="P126" s="87">
        <v>79.930000000000007</v>
      </c>
      <c r="Q126" s="31">
        <f t="shared" si="1"/>
        <v>19.930000000000007</v>
      </c>
      <c r="R126" s="88">
        <v>0.82700000000000007</v>
      </c>
      <c r="S126" s="89">
        <v>17917</v>
      </c>
      <c r="T126" s="89">
        <v>227</v>
      </c>
      <c r="U126" s="89">
        <v>331</v>
      </c>
      <c r="V126" s="89">
        <v>440</v>
      </c>
      <c r="W126" s="90">
        <v>0.94700000000000006</v>
      </c>
      <c r="X126" s="90">
        <v>1.2E-2</v>
      </c>
      <c r="Y126" s="90">
        <v>1.7000000000000001E-2</v>
      </c>
      <c r="Z126" s="90">
        <v>2.3E-2</v>
      </c>
      <c r="AA126" s="87">
        <v>1.56</v>
      </c>
      <c r="AB126" s="87">
        <v>150</v>
      </c>
      <c r="AC126" s="86">
        <v>6</v>
      </c>
      <c r="AD126" s="86">
        <v>15</v>
      </c>
      <c r="AE126" s="91" t="s">
        <v>32</v>
      </c>
    </row>
    <row r="127" spans="1:31" x14ac:dyDescent="0.35">
      <c r="A127" s="66">
        <v>101312</v>
      </c>
      <c r="B127" s="104" t="s">
        <v>83</v>
      </c>
      <c r="C127" s="105"/>
      <c r="D127" s="39"/>
      <c r="E127" s="40"/>
      <c r="F127" s="39"/>
      <c r="G127" s="40"/>
      <c r="H127" s="39"/>
      <c r="I127" s="40"/>
      <c r="J127" s="39"/>
      <c r="K127" s="39"/>
      <c r="L127" s="39"/>
      <c r="M127" s="41"/>
      <c r="N127" s="30"/>
      <c r="O127" s="30"/>
      <c r="P127" s="31"/>
      <c r="Q127" s="31">
        <f t="shared" si="1"/>
        <v>0</v>
      </c>
      <c r="R127" s="32"/>
      <c r="S127" s="33"/>
      <c r="T127" s="33"/>
      <c r="U127" s="33"/>
      <c r="V127" s="33"/>
      <c r="W127" s="34"/>
      <c r="X127" s="34"/>
      <c r="Y127" s="34"/>
      <c r="Z127" s="34"/>
      <c r="AA127" s="31"/>
      <c r="AB127" s="31"/>
      <c r="AC127" s="30"/>
      <c r="AD127" s="30"/>
      <c r="AE127" s="35"/>
    </row>
    <row r="128" spans="1:31" x14ac:dyDescent="0.35">
      <c r="A128" s="28">
        <v>101313</v>
      </c>
      <c r="B128" s="81" t="s">
        <v>37</v>
      </c>
      <c r="C128" s="62">
        <v>43396</v>
      </c>
      <c r="D128" s="4">
        <v>14708</v>
      </c>
      <c r="E128" s="5">
        <v>0.36458333333333331</v>
      </c>
      <c r="F128" s="4">
        <v>1456</v>
      </c>
      <c r="G128" s="5">
        <v>0.57291666666666663</v>
      </c>
      <c r="H128" s="4">
        <v>620</v>
      </c>
      <c r="I128" s="5">
        <v>0.72916666666666663</v>
      </c>
      <c r="J128" s="4">
        <v>1402</v>
      </c>
      <c r="K128" s="4">
        <v>8104</v>
      </c>
      <c r="L128" s="4">
        <v>11828</v>
      </c>
      <c r="M128" s="85">
        <v>60</v>
      </c>
      <c r="N128" s="86">
        <v>60</v>
      </c>
      <c r="O128" s="86">
        <v>69</v>
      </c>
      <c r="P128" s="87">
        <v>79.62</v>
      </c>
      <c r="Q128" s="31">
        <f t="shared" si="1"/>
        <v>19.620000000000005</v>
      </c>
      <c r="R128" s="88">
        <v>0.80500000000000005</v>
      </c>
      <c r="S128" s="89">
        <v>14184</v>
      </c>
      <c r="T128" s="89">
        <v>95</v>
      </c>
      <c r="U128" s="89">
        <v>120</v>
      </c>
      <c r="V128" s="89">
        <v>133</v>
      </c>
      <c r="W128" s="90">
        <v>0.97599999999999998</v>
      </c>
      <c r="X128" s="90">
        <v>6.9999999999999993E-3</v>
      </c>
      <c r="Y128" s="90">
        <v>8.0000000000000002E-3</v>
      </c>
      <c r="Z128" s="90">
        <v>9.0000000000000011E-3</v>
      </c>
      <c r="AA128" s="87">
        <v>2.3199999999999998</v>
      </c>
      <c r="AB128" s="87">
        <v>150</v>
      </c>
      <c r="AC128" s="86">
        <v>5</v>
      </c>
      <c r="AD128" s="86">
        <v>13</v>
      </c>
      <c r="AE128" s="91" t="s">
        <v>32</v>
      </c>
    </row>
    <row r="129" spans="1:31" x14ac:dyDescent="0.35">
      <c r="A129" s="106">
        <v>101314</v>
      </c>
      <c r="B129" s="104" t="s">
        <v>56</v>
      </c>
      <c r="C129" s="38"/>
      <c r="D129" s="39"/>
      <c r="E129" s="40"/>
      <c r="F129" s="39"/>
      <c r="G129" s="40"/>
      <c r="H129" s="39"/>
      <c r="I129" s="40"/>
      <c r="J129" s="39"/>
      <c r="K129" s="39"/>
      <c r="L129" s="39"/>
      <c r="M129" s="43"/>
      <c r="N129" s="30"/>
      <c r="O129" s="30"/>
      <c r="P129" s="31"/>
      <c r="Q129" s="31">
        <f t="shared" si="1"/>
        <v>0</v>
      </c>
      <c r="R129" s="32"/>
      <c r="S129" s="33"/>
      <c r="T129" s="33"/>
      <c r="U129" s="33"/>
      <c r="V129" s="33"/>
      <c r="W129" s="34"/>
      <c r="X129" s="34"/>
      <c r="Y129" s="34"/>
      <c r="Z129" s="34"/>
      <c r="AA129" s="31"/>
      <c r="AB129" s="31"/>
      <c r="AC129" s="30"/>
      <c r="AD129" s="30"/>
      <c r="AE129" s="35"/>
    </row>
    <row r="130" spans="1:31" x14ac:dyDescent="0.35">
      <c r="A130" s="82">
        <v>101315</v>
      </c>
      <c r="B130" s="107"/>
      <c r="C130" s="3">
        <v>43384</v>
      </c>
      <c r="D130" s="4">
        <v>13094</v>
      </c>
      <c r="E130" s="5">
        <v>0.35416666666666669</v>
      </c>
      <c r="F130" s="4">
        <v>1323</v>
      </c>
      <c r="G130" s="5">
        <v>0.58333333333333337</v>
      </c>
      <c r="H130" s="4">
        <v>545</v>
      </c>
      <c r="I130" s="5">
        <v>0.73958333333333337</v>
      </c>
      <c r="J130" s="4">
        <v>1327</v>
      </c>
      <c r="K130" s="4">
        <v>7425</v>
      </c>
      <c r="L130" s="4">
        <v>10784</v>
      </c>
      <c r="M130" s="30">
        <v>80</v>
      </c>
      <c r="N130" s="30">
        <v>70</v>
      </c>
      <c r="O130" s="30">
        <v>72</v>
      </c>
      <c r="P130" s="31">
        <v>85.87</v>
      </c>
      <c r="Q130" s="31">
        <f t="shared" ref="Q130:Q193" si="2">P130-M130</f>
        <v>5.8700000000000045</v>
      </c>
      <c r="R130" s="32">
        <v>0.26600000000000001</v>
      </c>
      <c r="S130" s="33">
        <v>12670</v>
      </c>
      <c r="T130" s="33">
        <v>79</v>
      </c>
      <c r="U130" s="33">
        <v>99</v>
      </c>
      <c r="V130" s="33">
        <v>43</v>
      </c>
      <c r="W130" s="34">
        <v>0.98299999999999998</v>
      </c>
      <c r="X130" s="34">
        <v>6.0000000000000001E-3</v>
      </c>
      <c r="Y130" s="34">
        <v>8.0000000000000002E-3</v>
      </c>
      <c r="Z130" s="34">
        <v>3.0000000000000001E-3</v>
      </c>
      <c r="AA130" s="31">
        <v>2.4700000000000002</v>
      </c>
      <c r="AB130" s="31">
        <v>180</v>
      </c>
      <c r="AC130" s="30">
        <v>15</v>
      </c>
      <c r="AD130" s="30">
        <v>26</v>
      </c>
      <c r="AE130" s="35" t="s">
        <v>32</v>
      </c>
    </row>
    <row r="131" spans="1:31" x14ac:dyDescent="0.35">
      <c r="A131" s="28">
        <v>101704</v>
      </c>
      <c r="B131" s="29" t="s">
        <v>116</v>
      </c>
      <c r="C131" s="3">
        <v>43278</v>
      </c>
      <c r="D131" s="4">
        <v>28413</v>
      </c>
      <c r="E131" s="5">
        <v>0.375</v>
      </c>
      <c r="F131" s="4">
        <v>1878</v>
      </c>
      <c r="G131" s="5">
        <v>0.57291666666666663</v>
      </c>
      <c r="H131" s="4">
        <v>2290</v>
      </c>
      <c r="I131" s="5">
        <v>0.64583333333333337</v>
      </c>
      <c r="J131" s="4">
        <v>2045</v>
      </c>
      <c r="K131" s="4">
        <v>15315</v>
      </c>
      <c r="L131" s="4">
        <v>23492</v>
      </c>
      <c r="M131" s="43">
        <v>60</v>
      </c>
      <c r="N131" s="30">
        <v>50</v>
      </c>
      <c r="O131" s="30">
        <v>62</v>
      </c>
      <c r="P131" s="31">
        <v>76.099999999999994</v>
      </c>
      <c r="Q131" s="31">
        <f t="shared" si="2"/>
        <v>16.099999999999994</v>
      </c>
      <c r="R131" s="32">
        <v>0.52200000000000002</v>
      </c>
      <c r="S131" s="33">
        <v>25659</v>
      </c>
      <c r="T131" s="33">
        <v>745</v>
      </c>
      <c r="U131" s="33">
        <v>728</v>
      </c>
      <c r="V131" s="33">
        <v>743</v>
      </c>
      <c r="W131" s="34">
        <v>0.92099999999999993</v>
      </c>
      <c r="X131" s="34">
        <v>2.7000000000000003E-2</v>
      </c>
      <c r="Y131" s="34">
        <v>2.6000000000000002E-2</v>
      </c>
      <c r="Z131" s="34">
        <v>2.7000000000000003E-2</v>
      </c>
      <c r="AA131" s="31">
        <v>1.54</v>
      </c>
      <c r="AB131" s="31">
        <v>64.290000000000006</v>
      </c>
      <c r="AC131" s="30">
        <v>23</v>
      </c>
      <c r="AD131" s="30">
        <v>51.5</v>
      </c>
      <c r="AE131" s="35" t="s">
        <v>32</v>
      </c>
    </row>
    <row r="132" spans="1:31" x14ac:dyDescent="0.35">
      <c r="A132" s="28">
        <v>101705</v>
      </c>
      <c r="B132" s="42" t="s">
        <v>179</v>
      </c>
      <c r="C132" s="3">
        <v>43278</v>
      </c>
      <c r="D132" s="4">
        <v>27079</v>
      </c>
      <c r="E132" s="5">
        <v>0.375</v>
      </c>
      <c r="F132" s="4">
        <v>1808</v>
      </c>
      <c r="G132" s="5">
        <v>0.55208333333333337</v>
      </c>
      <c r="H132" s="4">
        <v>2078</v>
      </c>
      <c r="I132" s="5">
        <v>0.70833333333333337</v>
      </c>
      <c r="J132" s="4">
        <v>1936</v>
      </c>
      <c r="K132" s="4">
        <v>14465</v>
      </c>
      <c r="L132" s="4">
        <v>22206</v>
      </c>
      <c r="M132" s="43">
        <v>60</v>
      </c>
      <c r="N132" s="30">
        <v>50</v>
      </c>
      <c r="O132" s="30">
        <v>57</v>
      </c>
      <c r="P132" s="31">
        <v>67.31</v>
      </c>
      <c r="Q132" s="31">
        <f t="shared" si="2"/>
        <v>7.3100000000000023</v>
      </c>
      <c r="R132" s="32">
        <v>0.309</v>
      </c>
      <c r="S132" s="33">
        <v>25113</v>
      </c>
      <c r="T132" s="33">
        <v>324</v>
      </c>
      <c r="U132" s="33">
        <v>422</v>
      </c>
      <c r="V132" s="33">
        <v>237</v>
      </c>
      <c r="W132" s="34">
        <v>0.96200000000000008</v>
      </c>
      <c r="X132" s="34">
        <v>1.2E-2</v>
      </c>
      <c r="Y132" s="34">
        <v>1.6E-2</v>
      </c>
      <c r="Z132" s="34">
        <v>9.0000000000000011E-3</v>
      </c>
      <c r="AA132" s="31">
        <v>1.69</v>
      </c>
      <c r="AB132" s="31">
        <v>90</v>
      </c>
      <c r="AC132" s="30">
        <v>23</v>
      </c>
      <c r="AD132" s="30">
        <v>51.5</v>
      </c>
      <c r="AE132" s="35" t="s">
        <v>32</v>
      </c>
    </row>
    <row r="133" spans="1:31" x14ac:dyDescent="0.35">
      <c r="A133" s="28">
        <v>101706</v>
      </c>
      <c r="B133" s="42" t="s">
        <v>181</v>
      </c>
      <c r="C133" s="3">
        <v>43278</v>
      </c>
      <c r="D133" s="4">
        <v>21896</v>
      </c>
      <c r="E133" s="5">
        <v>0.375</v>
      </c>
      <c r="F133" s="4">
        <v>1497</v>
      </c>
      <c r="G133" s="5">
        <v>0.57291666666666663</v>
      </c>
      <c r="H133" s="4">
        <v>1580</v>
      </c>
      <c r="I133" s="5">
        <v>0.71875</v>
      </c>
      <c r="J133" s="4">
        <v>1853</v>
      </c>
      <c r="K133" s="4">
        <v>12167</v>
      </c>
      <c r="L133" s="4">
        <v>18124</v>
      </c>
      <c r="M133" s="30">
        <v>60</v>
      </c>
      <c r="N133" s="30">
        <v>50</v>
      </c>
      <c r="O133" s="30">
        <v>59</v>
      </c>
      <c r="P133" s="31">
        <v>69.05</v>
      </c>
      <c r="Q133" s="31">
        <f t="shared" si="2"/>
        <v>9.0499999999999972</v>
      </c>
      <c r="R133" s="32">
        <v>0.436</v>
      </c>
      <c r="S133" s="33">
        <v>21286</v>
      </c>
      <c r="T133" s="33">
        <v>139</v>
      </c>
      <c r="U133" s="33">
        <v>188</v>
      </c>
      <c r="V133" s="33">
        <v>127</v>
      </c>
      <c r="W133" s="34">
        <v>0.97900000000000009</v>
      </c>
      <c r="X133" s="34">
        <v>6.0000000000000001E-3</v>
      </c>
      <c r="Y133" s="34">
        <v>9.0000000000000011E-3</v>
      </c>
      <c r="Z133" s="34">
        <v>6.0000000000000001E-3</v>
      </c>
      <c r="AA133" s="31">
        <v>1.91</v>
      </c>
      <c r="AB133" s="31">
        <v>180</v>
      </c>
      <c r="AC133" s="30">
        <v>24</v>
      </c>
      <c r="AD133" s="30">
        <v>50</v>
      </c>
      <c r="AE133" s="35" t="s">
        <v>32</v>
      </c>
    </row>
    <row r="134" spans="1:31" x14ac:dyDescent="0.35">
      <c r="A134" s="28">
        <v>101799</v>
      </c>
      <c r="B134" s="68" t="s">
        <v>258</v>
      </c>
      <c r="C134" s="3">
        <v>43278</v>
      </c>
      <c r="D134" s="4">
        <v>33142</v>
      </c>
      <c r="E134" s="5">
        <v>0.375</v>
      </c>
      <c r="F134" s="4">
        <v>1908</v>
      </c>
      <c r="G134" s="5">
        <v>0.57291666666666663</v>
      </c>
      <c r="H134" s="4">
        <v>2481</v>
      </c>
      <c r="I134" s="5">
        <v>0.63541666666666663</v>
      </c>
      <c r="J134" s="4">
        <v>2327</v>
      </c>
      <c r="K134" s="4">
        <v>17131</v>
      </c>
      <c r="L134" s="4">
        <v>26176</v>
      </c>
      <c r="M134" s="43">
        <v>60</v>
      </c>
      <c r="N134" s="30">
        <v>40</v>
      </c>
      <c r="O134" s="30">
        <v>44</v>
      </c>
      <c r="P134" s="31">
        <v>56.22</v>
      </c>
      <c r="Q134" s="31">
        <f t="shared" si="2"/>
        <v>-3.7800000000000011</v>
      </c>
      <c r="R134" s="32">
        <v>5.9299999999999999E-2</v>
      </c>
      <c r="S134" s="33">
        <v>30638</v>
      </c>
      <c r="T134" s="33">
        <v>403</v>
      </c>
      <c r="U134" s="33">
        <v>505</v>
      </c>
      <c r="V134" s="33">
        <v>505</v>
      </c>
      <c r="W134" s="34">
        <v>0.95599999999999996</v>
      </c>
      <c r="X134" s="34">
        <v>1.3000000000000001E-2</v>
      </c>
      <c r="Y134" s="34">
        <v>1.6E-2</v>
      </c>
      <c r="Z134" s="34">
        <v>1.6E-2</v>
      </c>
      <c r="AA134" s="31">
        <v>1.39</v>
      </c>
      <c r="AB134" s="31">
        <v>75</v>
      </c>
      <c r="AC134" s="30">
        <v>24</v>
      </c>
      <c r="AD134" s="30">
        <v>54.5</v>
      </c>
      <c r="AE134" s="35" t="s">
        <v>32</v>
      </c>
    </row>
    <row r="135" spans="1:31" x14ac:dyDescent="0.35">
      <c r="A135" s="28">
        <v>101800</v>
      </c>
      <c r="B135" s="68" t="s">
        <v>259</v>
      </c>
      <c r="C135" s="3">
        <v>43278</v>
      </c>
      <c r="D135" s="4">
        <v>49023</v>
      </c>
      <c r="E135" s="5">
        <v>0.375</v>
      </c>
      <c r="F135" s="4">
        <v>2480</v>
      </c>
      <c r="G135" s="5">
        <v>0.57291666666666663</v>
      </c>
      <c r="H135" s="4">
        <v>3611</v>
      </c>
      <c r="I135" s="5">
        <v>0.71875</v>
      </c>
      <c r="J135" s="4">
        <v>3585</v>
      </c>
      <c r="K135" s="4">
        <v>25336</v>
      </c>
      <c r="L135" s="4">
        <v>38859</v>
      </c>
      <c r="M135" s="43">
        <v>60</v>
      </c>
      <c r="N135" s="30">
        <v>40</v>
      </c>
      <c r="O135" s="30">
        <v>48</v>
      </c>
      <c r="P135" s="31">
        <v>59.08</v>
      </c>
      <c r="Q135" s="31">
        <f t="shared" si="2"/>
        <v>-0.92000000000000171</v>
      </c>
      <c r="R135" s="32">
        <v>0.12300000000000001</v>
      </c>
      <c r="S135" s="33">
        <v>45273</v>
      </c>
      <c r="T135" s="33">
        <v>899</v>
      </c>
      <c r="U135" s="33">
        <v>934</v>
      </c>
      <c r="V135" s="33">
        <v>799</v>
      </c>
      <c r="W135" s="34">
        <v>0.94499999999999995</v>
      </c>
      <c r="X135" s="34">
        <v>1.9E-2</v>
      </c>
      <c r="Y135" s="34">
        <v>1.9E-2</v>
      </c>
      <c r="Z135" s="34">
        <v>1.7000000000000001E-2</v>
      </c>
      <c r="AA135" s="31">
        <v>0.96</v>
      </c>
      <c r="AB135" s="31">
        <v>37.5</v>
      </c>
      <c r="AC135" s="30">
        <v>23</v>
      </c>
      <c r="AD135" s="30">
        <v>52.5</v>
      </c>
      <c r="AE135" s="35" t="s">
        <v>32</v>
      </c>
    </row>
    <row r="136" spans="1:31" x14ac:dyDescent="0.35">
      <c r="A136" s="28">
        <v>101801</v>
      </c>
      <c r="B136" s="42" t="s">
        <v>213</v>
      </c>
      <c r="C136" s="3">
        <v>43278</v>
      </c>
      <c r="D136" s="4">
        <v>41707</v>
      </c>
      <c r="E136" s="5">
        <v>0.375</v>
      </c>
      <c r="F136" s="4">
        <v>2131</v>
      </c>
      <c r="G136" s="5">
        <v>0.53125</v>
      </c>
      <c r="H136" s="4">
        <v>2974</v>
      </c>
      <c r="I136" s="5">
        <v>0.71875</v>
      </c>
      <c r="J136" s="4">
        <v>3405</v>
      </c>
      <c r="K136" s="4">
        <v>22323</v>
      </c>
      <c r="L136" s="4">
        <v>33585</v>
      </c>
      <c r="M136" s="30">
        <v>60</v>
      </c>
      <c r="N136" s="30">
        <v>50</v>
      </c>
      <c r="O136" s="30">
        <v>49</v>
      </c>
      <c r="P136" s="31">
        <v>65.67</v>
      </c>
      <c r="Q136" s="31">
        <f t="shared" si="2"/>
        <v>5.6700000000000017</v>
      </c>
      <c r="R136" s="32">
        <v>0.22600000000000001</v>
      </c>
      <c r="S136" s="33">
        <v>38475</v>
      </c>
      <c r="T136" s="33">
        <v>550</v>
      </c>
      <c r="U136" s="33">
        <v>667</v>
      </c>
      <c r="V136" s="33">
        <v>872</v>
      </c>
      <c r="W136" s="34">
        <v>0.94900000000000007</v>
      </c>
      <c r="X136" s="34">
        <v>1.3999999999999999E-2</v>
      </c>
      <c r="Y136" s="34">
        <v>1.6E-2</v>
      </c>
      <c r="Z136" s="34">
        <v>2.1000000000000001E-2</v>
      </c>
      <c r="AA136" s="31">
        <v>1.03</v>
      </c>
      <c r="AB136" s="31">
        <v>50</v>
      </c>
      <c r="AC136" s="30">
        <v>23.5</v>
      </c>
      <c r="AD136" s="30">
        <v>53.5</v>
      </c>
      <c r="AE136" s="35" t="s">
        <v>32</v>
      </c>
    </row>
    <row r="137" spans="1:31" x14ac:dyDescent="0.35">
      <c r="A137" s="28">
        <v>101802</v>
      </c>
      <c r="B137" s="42" t="s">
        <v>104</v>
      </c>
      <c r="C137" s="3">
        <v>43278</v>
      </c>
      <c r="D137" s="4">
        <v>33046</v>
      </c>
      <c r="E137" s="5">
        <v>0.375</v>
      </c>
      <c r="F137" s="4">
        <v>2039</v>
      </c>
      <c r="G137" s="5">
        <v>0.57291666666666663</v>
      </c>
      <c r="H137" s="4">
        <v>2229</v>
      </c>
      <c r="I137" s="5">
        <v>0.70833333333333337</v>
      </c>
      <c r="J137" s="4">
        <v>2535</v>
      </c>
      <c r="K137" s="4">
        <v>17330</v>
      </c>
      <c r="L137" s="4">
        <v>26442</v>
      </c>
      <c r="M137" s="30">
        <v>60</v>
      </c>
      <c r="N137" s="30">
        <v>60</v>
      </c>
      <c r="O137" s="30">
        <v>64</v>
      </c>
      <c r="P137" s="31">
        <v>74.260000000000005</v>
      </c>
      <c r="Q137" s="31">
        <f t="shared" si="2"/>
        <v>14.260000000000005</v>
      </c>
      <c r="R137" s="32">
        <v>0.68400000000000005</v>
      </c>
      <c r="S137" s="33">
        <v>30837</v>
      </c>
      <c r="T137" s="33">
        <v>1087</v>
      </c>
      <c r="U137" s="33">
        <v>501</v>
      </c>
      <c r="V137" s="33">
        <v>360</v>
      </c>
      <c r="W137" s="34">
        <v>0.94099999999999995</v>
      </c>
      <c r="X137" s="34">
        <v>3.3000000000000002E-2</v>
      </c>
      <c r="Y137" s="34">
        <v>1.4999999999999999E-2</v>
      </c>
      <c r="Z137" s="34">
        <v>1.1000000000000001E-2</v>
      </c>
      <c r="AA137" s="31">
        <v>1.32</v>
      </c>
      <c r="AB137" s="31">
        <v>75</v>
      </c>
      <c r="AC137" s="30">
        <v>24</v>
      </c>
      <c r="AD137" s="30">
        <v>52.5</v>
      </c>
      <c r="AE137" s="35" t="s">
        <v>32</v>
      </c>
    </row>
    <row r="138" spans="1:31" x14ac:dyDescent="0.35">
      <c r="A138" s="28">
        <v>101803</v>
      </c>
      <c r="B138" s="42" t="s">
        <v>161</v>
      </c>
      <c r="C138" s="3">
        <v>43278</v>
      </c>
      <c r="D138" s="4">
        <v>19383</v>
      </c>
      <c r="E138" s="5">
        <v>0.375</v>
      </c>
      <c r="F138" s="4">
        <v>1252</v>
      </c>
      <c r="G138" s="5">
        <v>0.58333333333333337</v>
      </c>
      <c r="H138" s="4">
        <v>1326</v>
      </c>
      <c r="I138" s="5">
        <v>0.69791666666666663</v>
      </c>
      <c r="J138" s="4">
        <v>1616</v>
      </c>
      <c r="K138" s="4">
        <v>10548</v>
      </c>
      <c r="L138" s="4">
        <v>15869</v>
      </c>
      <c r="M138" s="43">
        <v>60</v>
      </c>
      <c r="N138" s="30">
        <v>60</v>
      </c>
      <c r="O138" s="30">
        <v>64</v>
      </c>
      <c r="P138" s="31">
        <v>75.040000000000006</v>
      </c>
      <c r="Q138" s="31">
        <f t="shared" si="2"/>
        <v>15.040000000000006</v>
      </c>
      <c r="R138" s="32">
        <v>0.61799999999999999</v>
      </c>
      <c r="S138" s="33">
        <v>17530</v>
      </c>
      <c r="T138" s="33">
        <v>455</v>
      </c>
      <c r="U138" s="33">
        <v>400</v>
      </c>
      <c r="V138" s="33">
        <v>325</v>
      </c>
      <c r="W138" s="34">
        <v>0.93700000000000006</v>
      </c>
      <c r="X138" s="34">
        <v>2.4E-2</v>
      </c>
      <c r="Y138" s="34">
        <v>2.1000000000000001E-2</v>
      </c>
      <c r="Z138" s="34">
        <v>1.7000000000000001E-2</v>
      </c>
      <c r="AA138" s="31">
        <v>2.12</v>
      </c>
      <c r="AB138" s="31">
        <v>225</v>
      </c>
      <c r="AC138" s="30">
        <v>22</v>
      </c>
      <c r="AD138" s="30">
        <v>54.5</v>
      </c>
      <c r="AE138" s="35" t="s">
        <v>32</v>
      </c>
    </row>
    <row r="139" spans="1:31" x14ac:dyDescent="0.35">
      <c r="A139" s="28">
        <v>101901</v>
      </c>
      <c r="B139" s="42" t="s">
        <v>95</v>
      </c>
      <c r="C139" s="3">
        <v>43376</v>
      </c>
      <c r="D139" s="4">
        <v>5341</v>
      </c>
      <c r="E139" s="5">
        <v>0.375</v>
      </c>
      <c r="F139" s="4">
        <v>408</v>
      </c>
      <c r="G139" s="5">
        <v>0.53125</v>
      </c>
      <c r="H139" s="4">
        <v>368</v>
      </c>
      <c r="I139" s="5">
        <v>0.6875</v>
      </c>
      <c r="J139" s="4">
        <v>458</v>
      </c>
      <c r="K139" s="4">
        <v>3052</v>
      </c>
      <c r="L139" s="4">
        <v>4524</v>
      </c>
      <c r="M139" s="43">
        <v>60</v>
      </c>
      <c r="N139" s="30">
        <v>60</v>
      </c>
      <c r="O139" s="30">
        <v>64</v>
      </c>
      <c r="P139" s="31">
        <v>76.319999999999993</v>
      </c>
      <c r="Q139" s="31">
        <f t="shared" si="2"/>
        <v>16.319999999999993</v>
      </c>
      <c r="R139" s="32">
        <v>0.65799999999999992</v>
      </c>
      <c r="S139" s="33">
        <v>4466</v>
      </c>
      <c r="T139" s="33">
        <v>333</v>
      </c>
      <c r="U139" s="33">
        <v>188</v>
      </c>
      <c r="V139" s="33">
        <v>283</v>
      </c>
      <c r="W139" s="34">
        <v>0.84699999999999998</v>
      </c>
      <c r="X139" s="34">
        <v>6.3E-2</v>
      </c>
      <c r="Y139" s="34">
        <v>3.6000000000000004E-2</v>
      </c>
      <c r="Z139" s="34">
        <v>5.4000000000000006E-2</v>
      </c>
      <c r="AA139" s="31">
        <v>6.29</v>
      </c>
      <c r="AB139" s="31">
        <v>450</v>
      </c>
      <c r="AC139" s="30">
        <v>13</v>
      </c>
      <c r="AD139" s="30">
        <v>19</v>
      </c>
      <c r="AE139" s="35" t="s">
        <v>32</v>
      </c>
    </row>
    <row r="140" spans="1:31" x14ac:dyDescent="0.35">
      <c r="A140" s="28">
        <v>101902</v>
      </c>
      <c r="B140" s="42" t="s">
        <v>74</v>
      </c>
      <c r="C140" s="3">
        <v>43270</v>
      </c>
      <c r="D140" s="4">
        <v>20169</v>
      </c>
      <c r="E140" s="5">
        <v>0.375</v>
      </c>
      <c r="F140" s="4">
        <v>1687</v>
      </c>
      <c r="G140" s="5">
        <v>0.5625</v>
      </c>
      <c r="H140" s="4">
        <v>1281</v>
      </c>
      <c r="I140" s="5">
        <v>0.75</v>
      </c>
      <c r="J140" s="4">
        <v>2027</v>
      </c>
      <c r="K140" s="4">
        <v>11793</v>
      </c>
      <c r="L140" s="4">
        <v>17187</v>
      </c>
      <c r="M140" s="30">
        <v>60</v>
      </c>
      <c r="N140" s="30">
        <v>60</v>
      </c>
      <c r="O140" s="30">
        <v>63</v>
      </c>
      <c r="P140" s="31">
        <v>74.31</v>
      </c>
      <c r="Q140" s="31">
        <f t="shared" si="2"/>
        <v>14.310000000000002</v>
      </c>
      <c r="R140" s="32">
        <v>0.64900000000000002</v>
      </c>
      <c r="S140" s="33">
        <v>18887</v>
      </c>
      <c r="T140" s="33">
        <v>349</v>
      </c>
      <c r="U140" s="33">
        <v>455</v>
      </c>
      <c r="V140" s="33">
        <v>271</v>
      </c>
      <c r="W140" s="34">
        <v>0.94599999999999995</v>
      </c>
      <c r="X140" s="34">
        <v>1.7000000000000001E-2</v>
      </c>
      <c r="Y140" s="34">
        <v>2.3E-2</v>
      </c>
      <c r="Z140" s="34">
        <v>1.3999999999999999E-2</v>
      </c>
      <c r="AA140" s="31">
        <v>1.64</v>
      </c>
      <c r="AB140" s="31">
        <v>225</v>
      </c>
      <c r="AC140" s="30">
        <v>25</v>
      </c>
      <c r="AD140" s="30">
        <v>43.5</v>
      </c>
      <c r="AE140" s="35" t="s">
        <v>32</v>
      </c>
    </row>
    <row r="141" spans="1:31" x14ac:dyDescent="0.35">
      <c r="A141" s="28">
        <v>101903</v>
      </c>
      <c r="B141" s="42" t="s">
        <v>159</v>
      </c>
      <c r="C141" s="3">
        <v>43270</v>
      </c>
      <c r="D141" s="4">
        <v>28077</v>
      </c>
      <c r="E141" s="5">
        <v>0.36458333333333331</v>
      </c>
      <c r="F141" s="4">
        <v>2313</v>
      </c>
      <c r="G141" s="5">
        <v>0.5625</v>
      </c>
      <c r="H141" s="4">
        <v>1681</v>
      </c>
      <c r="I141" s="5">
        <v>0.72916666666666663</v>
      </c>
      <c r="J141" s="4">
        <v>2494</v>
      </c>
      <c r="K141" s="4">
        <v>15608</v>
      </c>
      <c r="L141" s="4">
        <v>23018</v>
      </c>
      <c r="M141" s="43">
        <v>60</v>
      </c>
      <c r="N141" s="30">
        <v>50</v>
      </c>
      <c r="O141" s="30">
        <v>59</v>
      </c>
      <c r="P141" s="31">
        <v>69.27</v>
      </c>
      <c r="Q141" s="31">
        <f t="shared" si="2"/>
        <v>9.269999999999996</v>
      </c>
      <c r="R141" s="32">
        <v>0.42299999999999999</v>
      </c>
      <c r="S141" s="33">
        <v>26245</v>
      </c>
      <c r="T141" s="33">
        <v>491</v>
      </c>
      <c r="U141" s="33">
        <v>451</v>
      </c>
      <c r="V141" s="33">
        <v>422</v>
      </c>
      <c r="W141" s="34">
        <v>0.95099999999999996</v>
      </c>
      <c r="X141" s="34">
        <v>1.8000000000000002E-2</v>
      </c>
      <c r="Y141" s="34">
        <v>1.6E-2</v>
      </c>
      <c r="Z141" s="34">
        <v>1.4999999999999999E-2</v>
      </c>
      <c r="AA141" s="31">
        <v>1.38</v>
      </c>
      <c r="AB141" s="31">
        <v>112.5</v>
      </c>
      <c r="AC141" s="30">
        <v>24.5</v>
      </c>
      <c r="AD141" s="30">
        <v>45</v>
      </c>
      <c r="AE141" s="35" t="s">
        <v>32</v>
      </c>
    </row>
    <row r="142" spans="1:31" x14ac:dyDescent="0.35">
      <c r="A142" s="28">
        <v>101904</v>
      </c>
      <c r="B142" s="42" t="s">
        <v>122</v>
      </c>
      <c r="C142" s="3">
        <v>43270</v>
      </c>
      <c r="D142" s="4">
        <v>44809</v>
      </c>
      <c r="E142" s="5">
        <v>0.36458333333333331</v>
      </c>
      <c r="F142" s="4">
        <v>3717</v>
      </c>
      <c r="G142" s="5">
        <v>0.55208333333333337</v>
      </c>
      <c r="H142" s="4">
        <v>2648</v>
      </c>
      <c r="I142" s="5">
        <v>0.72916666666666663</v>
      </c>
      <c r="J142" s="4">
        <v>3796</v>
      </c>
      <c r="K142" s="4">
        <v>24432</v>
      </c>
      <c r="L142" s="4">
        <v>36165</v>
      </c>
      <c r="M142" s="43">
        <v>60</v>
      </c>
      <c r="N142" s="30">
        <v>50</v>
      </c>
      <c r="O142" s="30">
        <v>58</v>
      </c>
      <c r="P142" s="31">
        <v>68.61</v>
      </c>
      <c r="Q142" s="31">
        <f t="shared" si="2"/>
        <v>8.61</v>
      </c>
      <c r="R142" s="32">
        <v>0.38200000000000001</v>
      </c>
      <c r="S142" s="33">
        <v>41657</v>
      </c>
      <c r="T142" s="33">
        <v>849</v>
      </c>
      <c r="U142" s="33">
        <v>657</v>
      </c>
      <c r="V142" s="33">
        <v>602</v>
      </c>
      <c r="W142" s="34">
        <v>0.95200000000000007</v>
      </c>
      <c r="X142" s="34">
        <v>1.9E-2</v>
      </c>
      <c r="Y142" s="34">
        <v>1.4999999999999999E-2</v>
      </c>
      <c r="Z142" s="34">
        <v>1.3999999999999999E-2</v>
      </c>
      <c r="AA142" s="31">
        <v>0.9</v>
      </c>
      <c r="AB142" s="31">
        <v>64.290000000000006</v>
      </c>
      <c r="AC142" s="30">
        <v>24</v>
      </c>
      <c r="AD142" s="30">
        <v>42.5</v>
      </c>
      <c r="AE142" s="35" t="s">
        <v>32</v>
      </c>
    </row>
    <row r="143" spans="1:31" x14ac:dyDescent="0.35">
      <c r="A143" s="28">
        <v>101905</v>
      </c>
      <c r="B143" s="42" t="s">
        <v>165</v>
      </c>
      <c r="C143" s="3">
        <v>43270</v>
      </c>
      <c r="D143" s="4">
        <v>35282</v>
      </c>
      <c r="E143" s="5">
        <v>0.36458333333333331</v>
      </c>
      <c r="F143" s="4">
        <v>2945</v>
      </c>
      <c r="G143" s="5">
        <v>0.55208333333333337</v>
      </c>
      <c r="H143" s="4">
        <v>2223</v>
      </c>
      <c r="I143" s="5">
        <v>0.73958333333333337</v>
      </c>
      <c r="J143" s="4">
        <v>2511</v>
      </c>
      <c r="K143" s="4">
        <v>18568</v>
      </c>
      <c r="L143" s="4">
        <v>27773</v>
      </c>
      <c r="M143" s="43">
        <v>60</v>
      </c>
      <c r="N143" s="30">
        <v>60</v>
      </c>
      <c r="O143" s="30">
        <v>61</v>
      </c>
      <c r="P143" s="31">
        <v>75.17</v>
      </c>
      <c r="Q143" s="31">
        <f t="shared" si="2"/>
        <v>15.170000000000002</v>
      </c>
      <c r="R143" s="32">
        <v>0.57299999999999995</v>
      </c>
      <c r="S143" s="33">
        <v>33441</v>
      </c>
      <c r="T143" s="33">
        <v>420</v>
      </c>
      <c r="U143" s="33">
        <v>439</v>
      </c>
      <c r="V143" s="33">
        <v>268</v>
      </c>
      <c r="W143" s="34">
        <v>0.96700000000000008</v>
      </c>
      <c r="X143" s="34">
        <v>1.2E-2</v>
      </c>
      <c r="Y143" s="34">
        <v>1.3000000000000001E-2</v>
      </c>
      <c r="Z143" s="34">
        <v>8.0000000000000002E-3</v>
      </c>
      <c r="AA143" s="31">
        <v>1.19</v>
      </c>
      <c r="AB143" s="31">
        <v>100</v>
      </c>
      <c r="AC143" s="30">
        <v>24</v>
      </c>
      <c r="AD143" s="30">
        <v>43</v>
      </c>
      <c r="AE143" s="35" t="s">
        <v>32</v>
      </c>
    </row>
    <row r="144" spans="1:31" x14ac:dyDescent="0.35">
      <c r="A144" s="80">
        <v>101906</v>
      </c>
      <c r="B144" s="42" t="s">
        <v>94</v>
      </c>
      <c r="C144" s="71">
        <v>43270</v>
      </c>
      <c r="D144" s="4">
        <v>30565</v>
      </c>
      <c r="E144" s="5">
        <v>0.35416666666666669</v>
      </c>
      <c r="F144" s="4">
        <v>2307</v>
      </c>
      <c r="G144" s="5">
        <v>0.53125</v>
      </c>
      <c r="H144" s="4">
        <v>1382</v>
      </c>
      <c r="I144" s="5">
        <v>0.75</v>
      </c>
      <c r="J144" s="4">
        <v>2507</v>
      </c>
      <c r="K144" s="4">
        <v>15232</v>
      </c>
      <c r="L144" s="4">
        <v>23245</v>
      </c>
      <c r="M144" s="41">
        <v>60</v>
      </c>
      <c r="N144" s="30">
        <v>60</v>
      </c>
      <c r="O144" s="30">
        <v>64</v>
      </c>
      <c r="P144" s="31">
        <v>79.41</v>
      </c>
      <c r="Q144" s="31">
        <f t="shared" si="2"/>
        <v>19.409999999999997</v>
      </c>
      <c r="R144" s="32">
        <v>0.59099999999999997</v>
      </c>
      <c r="S144" s="33">
        <v>26429</v>
      </c>
      <c r="T144" s="33">
        <v>735</v>
      </c>
      <c r="U144" s="33">
        <v>792</v>
      </c>
      <c r="V144" s="33">
        <v>1346</v>
      </c>
      <c r="W144" s="34">
        <v>0.90200000000000002</v>
      </c>
      <c r="X144" s="34">
        <v>2.5000000000000001E-2</v>
      </c>
      <c r="Y144" s="34">
        <v>2.7000000000000003E-2</v>
      </c>
      <c r="Z144" s="34">
        <v>4.5999999999999999E-2</v>
      </c>
      <c r="AA144" s="31">
        <v>1.39</v>
      </c>
      <c r="AB144" s="31">
        <v>29.03</v>
      </c>
      <c r="AC144" s="30">
        <v>23</v>
      </c>
      <c r="AD144" s="30">
        <v>46</v>
      </c>
      <c r="AE144" s="35" t="s">
        <v>32</v>
      </c>
    </row>
    <row r="145" spans="1:31" x14ac:dyDescent="0.35">
      <c r="A145" s="44">
        <v>101907</v>
      </c>
      <c r="B145" s="42" t="s">
        <v>31</v>
      </c>
      <c r="C145" s="71">
        <v>43396</v>
      </c>
      <c r="D145" s="4">
        <v>13845</v>
      </c>
      <c r="E145" s="5">
        <v>0.35416666666666669</v>
      </c>
      <c r="F145" s="4">
        <v>1260</v>
      </c>
      <c r="G145" s="5">
        <v>0.58333333333333337</v>
      </c>
      <c r="H145" s="4">
        <v>602</v>
      </c>
      <c r="I145" s="5">
        <v>0.72916666666666663</v>
      </c>
      <c r="J145" s="4">
        <v>1538</v>
      </c>
      <c r="K145" s="4">
        <v>7689</v>
      </c>
      <c r="L145" s="4">
        <v>11246</v>
      </c>
      <c r="M145" s="85">
        <v>60</v>
      </c>
      <c r="N145" s="86">
        <v>80</v>
      </c>
      <c r="O145" s="86">
        <v>81</v>
      </c>
      <c r="P145" s="87">
        <v>95.3</v>
      </c>
      <c r="Q145" s="31">
        <f t="shared" si="2"/>
        <v>35.299999999999997</v>
      </c>
      <c r="R145" s="88">
        <v>0.94700000000000006</v>
      </c>
      <c r="S145" s="89">
        <v>13435</v>
      </c>
      <c r="T145" s="89">
        <v>94</v>
      </c>
      <c r="U145" s="89">
        <v>118</v>
      </c>
      <c r="V145" s="89">
        <v>98</v>
      </c>
      <c r="W145" s="90">
        <v>0.97699999999999998</v>
      </c>
      <c r="X145" s="90">
        <v>6.9999999999999993E-3</v>
      </c>
      <c r="Y145" s="90">
        <v>9.0000000000000011E-3</v>
      </c>
      <c r="Z145" s="90">
        <v>6.9999999999999993E-3</v>
      </c>
      <c r="AA145" s="87">
        <v>2.2799999999999998</v>
      </c>
      <c r="AB145" s="87">
        <v>128.57</v>
      </c>
      <c r="AC145" s="86">
        <v>4</v>
      </c>
      <c r="AD145" s="86">
        <v>12</v>
      </c>
      <c r="AE145" s="91" t="s">
        <v>32</v>
      </c>
    </row>
    <row r="146" spans="1:31" x14ac:dyDescent="0.35">
      <c r="A146" s="69">
        <v>101908</v>
      </c>
      <c r="B146" s="67" t="s">
        <v>78</v>
      </c>
      <c r="C146" s="71"/>
      <c r="D146" s="4"/>
      <c r="E146" s="5"/>
      <c r="F146" s="4"/>
      <c r="G146" s="5"/>
      <c r="H146" s="4"/>
      <c r="I146" s="5"/>
      <c r="J146" s="4"/>
      <c r="K146" s="4"/>
      <c r="L146" s="4"/>
      <c r="M146" s="41"/>
      <c r="N146" s="30"/>
      <c r="O146" s="30"/>
      <c r="P146" s="31"/>
      <c r="Q146" s="31">
        <f t="shared" si="2"/>
        <v>0</v>
      </c>
      <c r="R146" s="32"/>
      <c r="S146" s="33"/>
      <c r="T146" s="33"/>
      <c r="U146" s="33"/>
      <c r="V146" s="33"/>
      <c r="W146" s="34"/>
      <c r="X146" s="34"/>
      <c r="Y146" s="34"/>
      <c r="Z146" s="34"/>
      <c r="AA146" s="31"/>
      <c r="AB146" s="31"/>
      <c r="AC146" s="30"/>
      <c r="AD146" s="30"/>
      <c r="AE146" s="35"/>
    </row>
    <row r="147" spans="1:31" x14ac:dyDescent="0.35">
      <c r="A147" s="44">
        <v>101909</v>
      </c>
      <c r="B147" s="42" t="s">
        <v>260</v>
      </c>
      <c r="C147" s="71">
        <v>43396</v>
      </c>
      <c r="D147" s="4">
        <v>10202</v>
      </c>
      <c r="E147" s="5">
        <v>0.35416666666666669</v>
      </c>
      <c r="F147" s="4">
        <v>981</v>
      </c>
      <c r="G147" s="5">
        <v>0.58333333333333337</v>
      </c>
      <c r="H147" s="4">
        <v>477</v>
      </c>
      <c r="I147" s="5">
        <v>0.75</v>
      </c>
      <c r="J147" s="4">
        <v>754</v>
      </c>
      <c r="K147" s="4">
        <v>5242</v>
      </c>
      <c r="L147" s="4">
        <v>8204</v>
      </c>
      <c r="M147" s="85">
        <v>50</v>
      </c>
      <c r="N147" s="86">
        <v>30</v>
      </c>
      <c r="O147" s="86">
        <v>36</v>
      </c>
      <c r="P147" s="87">
        <v>48.28</v>
      </c>
      <c r="Q147" s="31">
        <f t="shared" si="2"/>
        <v>-1.7199999999999989</v>
      </c>
      <c r="R147" s="88">
        <v>0.10800000000000001</v>
      </c>
      <c r="S147" s="89">
        <v>9049</v>
      </c>
      <c r="T147" s="89">
        <v>177</v>
      </c>
      <c r="U147" s="89">
        <v>204</v>
      </c>
      <c r="V147" s="89">
        <v>185</v>
      </c>
      <c r="W147" s="90">
        <v>0.94099999999999995</v>
      </c>
      <c r="X147" s="90">
        <v>1.8000000000000002E-2</v>
      </c>
      <c r="Y147" s="90">
        <v>2.1000000000000001E-2</v>
      </c>
      <c r="Z147" s="90">
        <v>1.9E-2</v>
      </c>
      <c r="AA147" s="87">
        <v>3.47</v>
      </c>
      <c r="AB147" s="87">
        <v>225</v>
      </c>
      <c r="AC147" s="86">
        <v>5</v>
      </c>
      <c r="AD147" s="86">
        <v>14.5</v>
      </c>
      <c r="AE147" s="91" t="s">
        <v>32</v>
      </c>
    </row>
    <row r="148" spans="1:31" x14ac:dyDescent="0.35">
      <c r="A148" s="69">
        <v>101910</v>
      </c>
      <c r="B148" s="67" t="s">
        <v>42</v>
      </c>
      <c r="C148" s="71"/>
      <c r="D148" s="4"/>
      <c r="E148" s="5"/>
      <c r="F148" s="4"/>
      <c r="G148" s="5"/>
      <c r="H148" s="4"/>
      <c r="I148" s="5"/>
      <c r="J148" s="4"/>
      <c r="K148" s="4"/>
      <c r="L148" s="4"/>
      <c r="M148" s="41"/>
      <c r="N148" s="30"/>
      <c r="O148" s="30"/>
      <c r="P148" s="31"/>
      <c r="Q148" s="31">
        <f t="shared" si="2"/>
        <v>0</v>
      </c>
      <c r="R148" s="32"/>
      <c r="S148" s="33"/>
      <c r="T148" s="33"/>
      <c r="U148" s="33"/>
      <c r="V148" s="33"/>
      <c r="W148" s="34"/>
      <c r="X148" s="34"/>
      <c r="Y148" s="34"/>
      <c r="Z148" s="34"/>
      <c r="AA148" s="31"/>
      <c r="AB148" s="31"/>
      <c r="AC148" s="30"/>
      <c r="AD148" s="30"/>
      <c r="AE148" s="35"/>
    </row>
    <row r="149" spans="1:31" x14ac:dyDescent="0.35">
      <c r="A149" s="44">
        <v>101911</v>
      </c>
      <c r="B149" s="42" t="s">
        <v>98</v>
      </c>
      <c r="C149" s="71">
        <v>43396</v>
      </c>
      <c r="D149" s="4">
        <v>2448</v>
      </c>
      <c r="E149" s="5">
        <v>0.34375</v>
      </c>
      <c r="F149" s="4">
        <v>243</v>
      </c>
      <c r="G149" s="5">
        <v>0.47916666666666669</v>
      </c>
      <c r="H149" s="4">
        <v>105</v>
      </c>
      <c r="I149" s="5">
        <v>0.71875</v>
      </c>
      <c r="J149" s="4">
        <v>283</v>
      </c>
      <c r="K149" s="4">
        <v>1444</v>
      </c>
      <c r="L149" s="4">
        <v>2103</v>
      </c>
      <c r="M149" s="85">
        <v>60</v>
      </c>
      <c r="N149" s="86">
        <v>80</v>
      </c>
      <c r="O149" s="86">
        <v>80</v>
      </c>
      <c r="P149" s="87">
        <v>93.99</v>
      </c>
      <c r="Q149" s="31">
        <f t="shared" si="2"/>
        <v>33.989999999999995</v>
      </c>
      <c r="R149" s="88">
        <v>0.93599999999999994</v>
      </c>
      <c r="S149" s="89">
        <v>2165</v>
      </c>
      <c r="T149" s="89">
        <v>80</v>
      </c>
      <c r="U149" s="89">
        <v>126</v>
      </c>
      <c r="V149" s="89">
        <v>67</v>
      </c>
      <c r="W149" s="90">
        <v>0.88800000000000001</v>
      </c>
      <c r="X149" s="90">
        <v>3.3000000000000002E-2</v>
      </c>
      <c r="Y149" s="90">
        <v>5.2000000000000005E-2</v>
      </c>
      <c r="Z149" s="90">
        <v>2.7000000000000003E-2</v>
      </c>
      <c r="AA149" s="87">
        <v>10.98</v>
      </c>
      <c r="AB149" s="87">
        <v>900</v>
      </c>
      <c r="AC149" s="86">
        <v>4</v>
      </c>
      <c r="AD149" s="86">
        <v>14.5</v>
      </c>
      <c r="AE149" s="91" t="s">
        <v>32</v>
      </c>
    </row>
    <row r="150" spans="1:31" x14ac:dyDescent="0.35">
      <c r="A150" s="69">
        <v>101912</v>
      </c>
      <c r="B150" s="67" t="s">
        <v>101</v>
      </c>
      <c r="C150" s="108"/>
      <c r="D150" s="39"/>
      <c r="E150" s="40"/>
      <c r="F150" s="39"/>
      <c r="G150" s="40"/>
      <c r="H150" s="39"/>
      <c r="I150" s="40"/>
      <c r="J150" s="39"/>
      <c r="K150" s="39"/>
      <c r="L150" s="39"/>
      <c r="M150" s="41"/>
      <c r="N150" s="30"/>
      <c r="O150" s="30"/>
      <c r="P150" s="31"/>
      <c r="Q150" s="31">
        <f t="shared" si="2"/>
        <v>0</v>
      </c>
      <c r="R150" s="32"/>
      <c r="S150" s="33"/>
      <c r="T150" s="33"/>
      <c r="U150" s="33"/>
      <c r="V150" s="33"/>
      <c r="W150" s="34"/>
      <c r="X150" s="34"/>
      <c r="Y150" s="34"/>
      <c r="Z150" s="34"/>
      <c r="AA150" s="31"/>
      <c r="AB150" s="31"/>
      <c r="AC150" s="30"/>
      <c r="AD150" s="30"/>
      <c r="AE150" s="35"/>
    </row>
    <row r="151" spans="1:31" x14ac:dyDescent="0.35">
      <c r="A151" s="63">
        <v>101913</v>
      </c>
      <c r="B151" s="42" t="s">
        <v>79</v>
      </c>
      <c r="C151" s="3">
        <v>43257</v>
      </c>
      <c r="D151" s="4">
        <v>1605</v>
      </c>
      <c r="E151" s="5">
        <v>0.35416666666666669</v>
      </c>
      <c r="F151" s="4">
        <v>121</v>
      </c>
      <c r="G151" s="5">
        <v>0.51041666666666663</v>
      </c>
      <c r="H151" s="4">
        <v>92</v>
      </c>
      <c r="I151" s="5">
        <v>0.71875</v>
      </c>
      <c r="J151" s="4">
        <v>148</v>
      </c>
      <c r="K151" s="4">
        <v>881</v>
      </c>
      <c r="L151" s="4">
        <v>1292</v>
      </c>
      <c r="M151" s="46">
        <v>60</v>
      </c>
      <c r="N151" s="46">
        <v>70</v>
      </c>
      <c r="O151" s="46">
        <v>71</v>
      </c>
      <c r="P151" s="47">
        <v>82.53</v>
      </c>
      <c r="Q151" s="31">
        <f t="shared" si="2"/>
        <v>22.53</v>
      </c>
      <c r="R151" s="48">
        <v>0.85199999999999998</v>
      </c>
      <c r="S151" s="49">
        <v>1538</v>
      </c>
      <c r="T151" s="49">
        <v>20</v>
      </c>
      <c r="U151" s="49">
        <v>28</v>
      </c>
      <c r="V151" s="49">
        <v>8</v>
      </c>
      <c r="W151" s="50">
        <v>0.96499999999999997</v>
      </c>
      <c r="X151" s="50">
        <v>1.3000000000000001E-2</v>
      </c>
      <c r="Y151" s="50">
        <v>1.8000000000000002E-2</v>
      </c>
      <c r="Z151" s="50">
        <v>5.0000000000000001E-3</v>
      </c>
      <c r="AA151" s="47">
        <v>21.43</v>
      </c>
      <c r="AB151" s="47">
        <v>900</v>
      </c>
      <c r="AC151" s="46">
        <v>15.5</v>
      </c>
      <c r="AD151" s="46">
        <v>31.5</v>
      </c>
      <c r="AE151" s="51" t="s">
        <v>32</v>
      </c>
    </row>
    <row r="152" spans="1:31" x14ac:dyDescent="0.35">
      <c r="A152" s="63">
        <v>101914</v>
      </c>
      <c r="B152" s="42" t="s">
        <v>33</v>
      </c>
      <c r="C152" s="3">
        <v>43257</v>
      </c>
      <c r="D152" s="4">
        <v>1345</v>
      </c>
      <c r="E152" s="5">
        <v>0.34375</v>
      </c>
      <c r="F152" s="4">
        <v>130</v>
      </c>
      <c r="G152" s="5">
        <v>0.5625</v>
      </c>
      <c r="H152" s="4">
        <v>62</v>
      </c>
      <c r="I152" s="5">
        <v>0.71875</v>
      </c>
      <c r="J152" s="4">
        <v>144</v>
      </c>
      <c r="K152" s="4">
        <v>715</v>
      </c>
      <c r="L152" s="4">
        <v>1115</v>
      </c>
      <c r="M152" s="46">
        <v>60</v>
      </c>
      <c r="N152" s="46">
        <v>60</v>
      </c>
      <c r="O152" s="46">
        <v>65</v>
      </c>
      <c r="P152" s="47">
        <v>76.61</v>
      </c>
      <c r="Q152" s="31">
        <f t="shared" si="2"/>
        <v>16.61</v>
      </c>
      <c r="R152" s="48">
        <v>0.64500000000000002</v>
      </c>
      <c r="S152" s="49">
        <v>1265</v>
      </c>
      <c r="T152" s="49">
        <v>19</v>
      </c>
      <c r="U152" s="49">
        <v>29</v>
      </c>
      <c r="V152" s="49">
        <v>28</v>
      </c>
      <c r="W152" s="50">
        <v>0.94299999999999995</v>
      </c>
      <c r="X152" s="50">
        <v>1.3999999999999999E-2</v>
      </c>
      <c r="Y152" s="50">
        <v>2.2000000000000002E-2</v>
      </c>
      <c r="Z152" s="50">
        <v>2.1000000000000001E-2</v>
      </c>
      <c r="AA152" s="47">
        <v>20</v>
      </c>
      <c r="AB152" s="47">
        <v>900</v>
      </c>
      <c r="AC152" s="46">
        <v>13.5</v>
      </c>
      <c r="AD152" s="46">
        <v>37</v>
      </c>
      <c r="AE152" s="51" t="s">
        <v>32</v>
      </c>
    </row>
    <row r="153" spans="1:31" x14ac:dyDescent="0.35">
      <c r="A153" s="82">
        <v>101915</v>
      </c>
      <c r="B153" s="42" t="s">
        <v>50</v>
      </c>
      <c r="C153" s="3">
        <v>43396</v>
      </c>
      <c r="D153" s="4">
        <v>3156</v>
      </c>
      <c r="E153" s="5">
        <v>0.34375</v>
      </c>
      <c r="F153" s="4">
        <v>346</v>
      </c>
      <c r="G153" s="5">
        <v>0.57291666666666663</v>
      </c>
      <c r="H153" s="4">
        <v>123</v>
      </c>
      <c r="I153" s="5">
        <v>0.71875</v>
      </c>
      <c r="J153" s="4">
        <v>339</v>
      </c>
      <c r="K153" s="4">
        <v>1863</v>
      </c>
      <c r="L153" s="4">
        <v>2697</v>
      </c>
      <c r="M153" s="86">
        <v>60</v>
      </c>
      <c r="N153" s="86">
        <v>70</v>
      </c>
      <c r="O153" s="86">
        <v>72</v>
      </c>
      <c r="P153" s="87">
        <v>82.45</v>
      </c>
      <c r="Q153" s="31">
        <f t="shared" si="2"/>
        <v>22.450000000000003</v>
      </c>
      <c r="R153" s="88">
        <v>0.90599999999999992</v>
      </c>
      <c r="S153" s="89">
        <v>3052</v>
      </c>
      <c r="T153" s="89">
        <v>23</v>
      </c>
      <c r="U153" s="89">
        <v>32</v>
      </c>
      <c r="V153" s="89">
        <v>19</v>
      </c>
      <c r="W153" s="90">
        <v>0.97599999999999998</v>
      </c>
      <c r="X153" s="90">
        <v>6.9999999999999993E-3</v>
      </c>
      <c r="Y153" s="90">
        <v>0.01</v>
      </c>
      <c r="Z153" s="90">
        <v>6.0000000000000001E-3</v>
      </c>
      <c r="AA153" s="87">
        <v>8.82</v>
      </c>
      <c r="AB153" s="87">
        <v>900</v>
      </c>
      <c r="AC153" s="86">
        <v>4.5</v>
      </c>
      <c r="AD153" s="86">
        <v>12.5</v>
      </c>
      <c r="AE153" s="91" t="s">
        <v>32</v>
      </c>
    </row>
    <row r="154" spans="1:31" x14ac:dyDescent="0.35">
      <c r="A154" s="28">
        <v>101999</v>
      </c>
      <c r="B154" s="42" t="s">
        <v>192</v>
      </c>
      <c r="C154" s="3">
        <v>43376</v>
      </c>
      <c r="D154" s="4">
        <v>36647</v>
      </c>
      <c r="E154" s="5">
        <v>0.36458333333333331</v>
      </c>
      <c r="F154" s="4">
        <v>2282</v>
      </c>
      <c r="G154" s="5">
        <v>0.54166666666666663</v>
      </c>
      <c r="H154" s="4">
        <v>2711</v>
      </c>
      <c r="I154" s="5">
        <v>0.71875</v>
      </c>
      <c r="J154" s="4">
        <v>3144</v>
      </c>
      <c r="K154" s="4">
        <v>20704</v>
      </c>
      <c r="L154" s="4">
        <v>30141</v>
      </c>
      <c r="M154" s="43">
        <v>60</v>
      </c>
      <c r="N154" s="30">
        <v>50</v>
      </c>
      <c r="O154" s="30">
        <v>58</v>
      </c>
      <c r="P154" s="31">
        <v>68.19</v>
      </c>
      <c r="Q154" s="31">
        <f t="shared" si="2"/>
        <v>8.1899999999999977</v>
      </c>
      <c r="R154" s="32">
        <v>0.43700000000000006</v>
      </c>
      <c r="S154" s="33">
        <v>35033</v>
      </c>
      <c r="T154" s="33">
        <v>336</v>
      </c>
      <c r="U154" s="33">
        <v>473</v>
      </c>
      <c r="V154" s="33">
        <v>224</v>
      </c>
      <c r="W154" s="34">
        <v>0.97099999999999997</v>
      </c>
      <c r="X154" s="34">
        <v>9.0000000000000011E-3</v>
      </c>
      <c r="Y154" s="34">
        <v>1.3000000000000001E-2</v>
      </c>
      <c r="Z154" s="34">
        <v>6.0000000000000001E-3</v>
      </c>
      <c r="AA154" s="31">
        <v>1.1200000000000001</v>
      </c>
      <c r="AB154" s="31">
        <v>56.25</v>
      </c>
      <c r="AC154" s="30">
        <v>11</v>
      </c>
      <c r="AD154" s="30">
        <v>18</v>
      </c>
      <c r="AE154" s="35" t="s">
        <v>32</v>
      </c>
    </row>
    <row r="155" spans="1:31" x14ac:dyDescent="0.35">
      <c r="A155" s="28">
        <v>102000</v>
      </c>
      <c r="B155" s="42" t="s">
        <v>239</v>
      </c>
      <c r="C155" s="3">
        <v>43270</v>
      </c>
      <c r="D155" s="4">
        <v>42731</v>
      </c>
      <c r="E155" s="5">
        <v>0.35416666666666669</v>
      </c>
      <c r="F155" s="4">
        <v>2786</v>
      </c>
      <c r="G155" s="5">
        <v>0.53125</v>
      </c>
      <c r="H155" s="4">
        <v>2718</v>
      </c>
      <c r="I155" s="5">
        <v>0.73958333333333337</v>
      </c>
      <c r="J155" s="4">
        <v>3474</v>
      </c>
      <c r="K155" s="4">
        <v>22446</v>
      </c>
      <c r="L155" s="4">
        <v>34274</v>
      </c>
      <c r="M155" s="43">
        <v>60</v>
      </c>
      <c r="N155" s="30">
        <v>50</v>
      </c>
      <c r="O155" s="30">
        <v>51</v>
      </c>
      <c r="P155" s="31">
        <v>60.45</v>
      </c>
      <c r="Q155" s="31">
        <f t="shared" si="2"/>
        <v>0.45000000000000284</v>
      </c>
      <c r="R155" s="32">
        <v>0.155</v>
      </c>
      <c r="S155" s="33">
        <v>39920</v>
      </c>
      <c r="T155" s="33">
        <v>594</v>
      </c>
      <c r="U155" s="33">
        <v>596</v>
      </c>
      <c r="V155" s="33">
        <v>628</v>
      </c>
      <c r="W155" s="34">
        <v>0.95599999999999996</v>
      </c>
      <c r="X155" s="34">
        <v>1.3999999999999999E-2</v>
      </c>
      <c r="Y155" s="34">
        <v>1.3999999999999999E-2</v>
      </c>
      <c r="Z155" s="34">
        <v>1.4999999999999999E-2</v>
      </c>
      <c r="AA155" s="31">
        <v>1</v>
      </c>
      <c r="AB155" s="31">
        <v>45</v>
      </c>
      <c r="AC155" s="30">
        <v>24</v>
      </c>
      <c r="AD155" s="30">
        <v>42</v>
      </c>
      <c r="AE155" s="35" t="s">
        <v>32</v>
      </c>
    </row>
    <row r="156" spans="1:31" x14ac:dyDescent="0.35">
      <c r="A156" s="80">
        <v>102001</v>
      </c>
      <c r="B156" s="42" t="s">
        <v>231</v>
      </c>
      <c r="C156" s="3">
        <v>43270</v>
      </c>
      <c r="D156" s="4">
        <v>43380</v>
      </c>
      <c r="E156" s="5">
        <v>0.35416666666666669</v>
      </c>
      <c r="F156" s="4">
        <v>2950</v>
      </c>
      <c r="G156" s="5">
        <v>0.54166666666666663</v>
      </c>
      <c r="H156" s="4">
        <v>2783</v>
      </c>
      <c r="I156" s="5">
        <v>0.72916666666666663</v>
      </c>
      <c r="J156" s="4">
        <v>3413</v>
      </c>
      <c r="K156" s="4">
        <v>22859</v>
      </c>
      <c r="L156" s="4">
        <v>34858</v>
      </c>
      <c r="M156" s="43">
        <v>60</v>
      </c>
      <c r="N156" s="30">
        <v>50</v>
      </c>
      <c r="O156" s="30">
        <v>52</v>
      </c>
      <c r="P156" s="31">
        <v>65.38</v>
      </c>
      <c r="Q156" s="31">
        <f t="shared" si="2"/>
        <v>5.3799999999999955</v>
      </c>
      <c r="R156" s="32">
        <v>0.24</v>
      </c>
      <c r="S156" s="33">
        <v>40280</v>
      </c>
      <c r="T156" s="33">
        <v>535</v>
      </c>
      <c r="U156" s="33">
        <v>571</v>
      </c>
      <c r="V156" s="33">
        <v>695</v>
      </c>
      <c r="W156" s="34">
        <v>0.95700000000000007</v>
      </c>
      <c r="X156" s="34">
        <v>1.3000000000000001E-2</v>
      </c>
      <c r="Y156" s="34">
        <v>1.3999999999999999E-2</v>
      </c>
      <c r="Z156" s="34">
        <v>1.7000000000000001E-2</v>
      </c>
      <c r="AA156" s="31">
        <v>1</v>
      </c>
      <c r="AB156" s="31">
        <v>42.86</v>
      </c>
      <c r="AC156" s="30">
        <v>24</v>
      </c>
      <c r="AD156" s="30">
        <v>41.5</v>
      </c>
      <c r="AE156" s="35" t="s">
        <v>32</v>
      </c>
    </row>
    <row r="157" spans="1:31" x14ac:dyDescent="0.35">
      <c r="A157" s="82">
        <v>102002</v>
      </c>
      <c r="B157" s="42" t="s">
        <v>233</v>
      </c>
      <c r="C157" s="3">
        <v>43270</v>
      </c>
      <c r="D157" s="4">
        <v>39259</v>
      </c>
      <c r="E157" s="5">
        <v>0.35416666666666669</v>
      </c>
      <c r="F157" s="4">
        <v>2575</v>
      </c>
      <c r="G157" s="5">
        <v>0.55208333333333337</v>
      </c>
      <c r="H157" s="4">
        <v>2544</v>
      </c>
      <c r="I157" s="5">
        <v>0.75</v>
      </c>
      <c r="J157" s="4">
        <v>3067</v>
      </c>
      <c r="K157" s="4">
        <v>20389</v>
      </c>
      <c r="L157" s="4">
        <v>31153</v>
      </c>
      <c r="M157" s="43">
        <v>60</v>
      </c>
      <c r="N157" s="30">
        <v>50</v>
      </c>
      <c r="O157" s="30">
        <v>53</v>
      </c>
      <c r="P157" s="31">
        <v>64.98</v>
      </c>
      <c r="Q157" s="31">
        <f t="shared" si="2"/>
        <v>4.980000000000004</v>
      </c>
      <c r="R157" s="32">
        <v>0.23899999999999999</v>
      </c>
      <c r="S157" s="33">
        <v>34108</v>
      </c>
      <c r="T157" s="33">
        <v>924</v>
      </c>
      <c r="U157" s="33">
        <v>697</v>
      </c>
      <c r="V157" s="33">
        <v>1106</v>
      </c>
      <c r="W157" s="34">
        <v>0.92599999999999993</v>
      </c>
      <c r="X157" s="34">
        <v>2.5000000000000001E-2</v>
      </c>
      <c r="Y157" s="34">
        <v>1.9E-2</v>
      </c>
      <c r="Z157" s="34">
        <v>0.03</v>
      </c>
      <c r="AA157" s="31">
        <v>1.1200000000000001</v>
      </c>
      <c r="AB157" s="31">
        <v>52.94</v>
      </c>
      <c r="AC157" s="30">
        <v>23.5</v>
      </c>
      <c r="AD157" s="30">
        <v>42</v>
      </c>
      <c r="AE157" s="35" t="s">
        <v>32</v>
      </c>
    </row>
    <row r="158" spans="1:31" x14ac:dyDescent="0.35">
      <c r="A158" s="28">
        <v>102003</v>
      </c>
      <c r="B158" s="42" t="s">
        <v>261</v>
      </c>
      <c r="C158" s="3">
        <v>43270</v>
      </c>
      <c r="D158" s="4">
        <v>36855</v>
      </c>
      <c r="E158" s="5">
        <v>0.36458333333333331</v>
      </c>
      <c r="F158" s="4">
        <v>2512</v>
      </c>
      <c r="G158" s="5">
        <v>0.5625</v>
      </c>
      <c r="H158" s="4">
        <v>2422</v>
      </c>
      <c r="I158" s="5">
        <v>0.70833333333333337</v>
      </c>
      <c r="J158" s="4">
        <v>2881</v>
      </c>
      <c r="K158" s="4">
        <v>19599</v>
      </c>
      <c r="L158" s="4">
        <v>29474</v>
      </c>
      <c r="M158" s="43">
        <v>60</v>
      </c>
      <c r="N158" s="30">
        <v>40</v>
      </c>
      <c r="O158" s="30">
        <v>46</v>
      </c>
      <c r="P158" s="31">
        <v>57.4</v>
      </c>
      <c r="Q158" s="31">
        <f t="shared" si="2"/>
        <v>-2.6000000000000014</v>
      </c>
      <c r="R158" s="32">
        <v>7.8399999999999997E-2</v>
      </c>
      <c r="S158" s="33">
        <v>34849</v>
      </c>
      <c r="T158" s="33">
        <v>377</v>
      </c>
      <c r="U158" s="33">
        <v>389</v>
      </c>
      <c r="V158" s="33">
        <v>424</v>
      </c>
      <c r="W158" s="34">
        <v>0.96700000000000008</v>
      </c>
      <c r="X158" s="34">
        <v>0.01</v>
      </c>
      <c r="Y158" s="34">
        <v>1.1000000000000001E-2</v>
      </c>
      <c r="Z158" s="34">
        <v>1.2E-2</v>
      </c>
      <c r="AA158" s="31">
        <v>1.1599999999999999</v>
      </c>
      <c r="AB158" s="31">
        <v>81.819999999999993</v>
      </c>
      <c r="AC158" s="30">
        <v>24.5</v>
      </c>
      <c r="AD158" s="30">
        <v>44</v>
      </c>
      <c r="AE158" s="35" t="s">
        <v>32</v>
      </c>
    </row>
    <row r="159" spans="1:31" x14ac:dyDescent="0.35">
      <c r="A159" s="28">
        <v>102004</v>
      </c>
      <c r="B159" s="42" t="s">
        <v>241</v>
      </c>
      <c r="C159" s="3">
        <v>43270</v>
      </c>
      <c r="D159" s="4">
        <v>38271</v>
      </c>
      <c r="E159" s="5">
        <v>0.36458333333333331</v>
      </c>
      <c r="F159" s="4">
        <v>2543</v>
      </c>
      <c r="G159" s="5">
        <v>0.55208333333333337</v>
      </c>
      <c r="H159" s="4">
        <v>2427</v>
      </c>
      <c r="I159" s="5">
        <v>0.75</v>
      </c>
      <c r="J159" s="4">
        <v>3252</v>
      </c>
      <c r="K159" s="4">
        <v>20664</v>
      </c>
      <c r="L159" s="4">
        <v>30759</v>
      </c>
      <c r="M159" s="43">
        <v>60</v>
      </c>
      <c r="N159" s="30">
        <v>50</v>
      </c>
      <c r="O159" s="30">
        <v>51</v>
      </c>
      <c r="P159" s="31">
        <v>61.41</v>
      </c>
      <c r="Q159" s="31">
        <f t="shared" si="2"/>
        <v>1.4099999999999966</v>
      </c>
      <c r="R159" s="32">
        <v>0.16899999999999998</v>
      </c>
      <c r="S159" s="33">
        <v>36130</v>
      </c>
      <c r="T159" s="33">
        <v>454</v>
      </c>
      <c r="U159" s="33">
        <v>420</v>
      </c>
      <c r="V159" s="33">
        <v>385</v>
      </c>
      <c r="W159" s="34">
        <v>0.96599999999999997</v>
      </c>
      <c r="X159" s="34">
        <v>1.2E-2</v>
      </c>
      <c r="Y159" s="34">
        <v>1.1000000000000001E-2</v>
      </c>
      <c r="Z159" s="34">
        <v>0.01</v>
      </c>
      <c r="AA159" s="31">
        <v>1.08</v>
      </c>
      <c r="AB159" s="31">
        <v>128.57</v>
      </c>
      <c r="AC159" s="30">
        <v>24</v>
      </c>
      <c r="AD159" s="30">
        <v>43</v>
      </c>
      <c r="AE159" s="35" t="s">
        <v>32</v>
      </c>
    </row>
    <row r="160" spans="1:31" x14ac:dyDescent="0.35">
      <c r="A160" s="28">
        <v>102005</v>
      </c>
      <c r="B160" s="42" t="s">
        <v>204</v>
      </c>
      <c r="C160" s="3">
        <v>43270</v>
      </c>
      <c r="D160" s="4">
        <v>35759</v>
      </c>
      <c r="E160" s="5">
        <v>0.36458333333333331</v>
      </c>
      <c r="F160" s="4">
        <v>2437</v>
      </c>
      <c r="G160" s="5">
        <v>0.54166666666666663</v>
      </c>
      <c r="H160" s="4">
        <v>2203</v>
      </c>
      <c r="I160" s="5">
        <v>0.73958333333333337</v>
      </c>
      <c r="J160" s="4">
        <v>3188</v>
      </c>
      <c r="K160" s="4">
        <v>19434</v>
      </c>
      <c r="L160" s="4">
        <v>28891</v>
      </c>
      <c r="M160" s="43">
        <v>60</v>
      </c>
      <c r="N160" s="30">
        <v>50</v>
      </c>
      <c r="O160" s="30">
        <v>56</v>
      </c>
      <c r="P160" s="31">
        <v>66.59</v>
      </c>
      <c r="Q160" s="31">
        <f t="shared" si="2"/>
        <v>6.5900000000000034</v>
      </c>
      <c r="R160" s="32">
        <v>0.31</v>
      </c>
      <c r="S160" s="33">
        <v>33374</v>
      </c>
      <c r="T160" s="33">
        <v>857</v>
      </c>
      <c r="U160" s="33">
        <v>529</v>
      </c>
      <c r="V160" s="33">
        <v>453</v>
      </c>
      <c r="W160" s="34">
        <v>0.94799999999999995</v>
      </c>
      <c r="X160" s="34">
        <v>2.4E-2</v>
      </c>
      <c r="Y160" s="34">
        <v>1.4999999999999999E-2</v>
      </c>
      <c r="Z160" s="34">
        <v>1.3000000000000001E-2</v>
      </c>
      <c r="AA160" s="31">
        <v>1.07</v>
      </c>
      <c r="AB160" s="31">
        <v>112.5</v>
      </c>
      <c r="AC160" s="30">
        <v>23.5</v>
      </c>
      <c r="AD160" s="30">
        <v>43</v>
      </c>
      <c r="AE160" s="35" t="s">
        <v>32</v>
      </c>
    </row>
    <row r="161" spans="1:31" x14ac:dyDescent="0.35">
      <c r="A161" s="28">
        <v>102006</v>
      </c>
      <c r="B161" s="65" t="s">
        <v>222</v>
      </c>
      <c r="C161" s="3">
        <v>43270</v>
      </c>
      <c r="D161" s="4">
        <v>21425</v>
      </c>
      <c r="E161" s="5">
        <v>0.36458333333333331</v>
      </c>
      <c r="F161" s="4">
        <v>1729</v>
      </c>
      <c r="G161" s="5">
        <v>0.55208333333333337</v>
      </c>
      <c r="H161" s="4">
        <v>1062</v>
      </c>
      <c r="I161" s="5">
        <v>0.73958333333333337</v>
      </c>
      <c r="J161" s="4">
        <v>2420</v>
      </c>
      <c r="K161" s="4">
        <v>12270</v>
      </c>
      <c r="L161" s="4">
        <v>17706</v>
      </c>
      <c r="M161" s="43">
        <v>60</v>
      </c>
      <c r="N161" s="30">
        <v>50</v>
      </c>
      <c r="O161" s="30">
        <v>56</v>
      </c>
      <c r="P161" s="31">
        <v>66.89</v>
      </c>
      <c r="Q161" s="31">
        <f t="shared" si="2"/>
        <v>6.8900000000000006</v>
      </c>
      <c r="R161" s="32">
        <v>0.29600000000000004</v>
      </c>
      <c r="S161" s="33">
        <v>20349</v>
      </c>
      <c r="T161" s="33">
        <v>237</v>
      </c>
      <c r="U161" s="33">
        <v>249</v>
      </c>
      <c r="V161" s="33">
        <v>188</v>
      </c>
      <c r="W161" s="34">
        <v>0.96799999999999997</v>
      </c>
      <c r="X161" s="34">
        <v>1.1000000000000001E-2</v>
      </c>
      <c r="Y161" s="34">
        <v>1.2E-2</v>
      </c>
      <c r="Z161" s="34">
        <v>9.0000000000000011E-3</v>
      </c>
      <c r="AA161" s="31">
        <v>1.39</v>
      </c>
      <c r="AB161" s="31">
        <v>300</v>
      </c>
      <c r="AC161" s="30">
        <v>23.5</v>
      </c>
      <c r="AD161" s="30">
        <v>44.5</v>
      </c>
      <c r="AE161" s="35" t="s">
        <v>32</v>
      </c>
    </row>
    <row r="162" spans="1:31" x14ac:dyDescent="0.35">
      <c r="A162" s="80">
        <v>102007</v>
      </c>
      <c r="B162" s="65" t="s">
        <v>76</v>
      </c>
      <c r="C162" s="3">
        <v>43270</v>
      </c>
      <c r="D162" s="4">
        <v>16577</v>
      </c>
      <c r="E162" s="5">
        <v>0.36458333333333331</v>
      </c>
      <c r="F162" s="4">
        <v>1648</v>
      </c>
      <c r="G162" s="5">
        <v>0.57291666666666663</v>
      </c>
      <c r="H162" s="4">
        <v>805</v>
      </c>
      <c r="I162" s="5">
        <v>0.75</v>
      </c>
      <c r="J162" s="4">
        <v>1858</v>
      </c>
      <c r="K162" s="4">
        <v>9822</v>
      </c>
      <c r="L162" s="4">
        <v>14071</v>
      </c>
      <c r="M162" s="43">
        <v>60</v>
      </c>
      <c r="N162" s="30">
        <v>60</v>
      </c>
      <c r="O162" s="30">
        <v>63</v>
      </c>
      <c r="P162" s="31">
        <v>75.44</v>
      </c>
      <c r="Q162" s="31">
        <f t="shared" si="2"/>
        <v>15.439999999999998</v>
      </c>
      <c r="R162" s="32">
        <v>0.61399999999999999</v>
      </c>
      <c r="S162" s="33">
        <v>15729</v>
      </c>
      <c r="T162" s="33">
        <v>236</v>
      </c>
      <c r="U162" s="33">
        <v>187</v>
      </c>
      <c r="V162" s="33">
        <v>139</v>
      </c>
      <c r="W162" s="34">
        <v>0.96599999999999997</v>
      </c>
      <c r="X162" s="34">
        <v>1.3999999999999999E-2</v>
      </c>
      <c r="Y162" s="34">
        <v>1.1000000000000001E-2</v>
      </c>
      <c r="Z162" s="34">
        <v>9.0000000000000011E-3</v>
      </c>
      <c r="AA162" s="31">
        <v>1.86</v>
      </c>
      <c r="AB162" s="31">
        <v>180</v>
      </c>
      <c r="AC162" s="30">
        <v>26</v>
      </c>
      <c r="AD162" s="30">
        <v>51</v>
      </c>
      <c r="AE162" s="35" t="s">
        <v>32</v>
      </c>
    </row>
    <row r="163" spans="1:31" x14ac:dyDescent="0.35">
      <c r="A163" s="63">
        <v>102008</v>
      </c>
      <c r="B163" s="42" t="s">
        <v>54</v>
      </c>
      <c r="C163" s="3">
        <v>43383</v>
      </c>
      <c r="D163" s="4">
        <v>9116</v>
      </c>
      <c r="E163" s="5">
        <v>0.35416666666666669</v>
      </c>
      <c r="F163" s="4">
        <v>833</v>
      </c>
      <c r="G163" s="5">
        <v>0.53125</v>
      </c>
      <c r="H163" s="4">
        <v>480</v>
      </c>
      <c r="I163" s="5">
        <v>0.73958333333333337</v>
      </c>
      <c r="J163" s="4">
        <v>1008</v>
      </c>
      <c r="K163" s="4">
        <v>5281</v>
      </c>
      <c r="L163" s="4">
        <v>7722</v>
      </c>
      <c r="M163" s="30">
        <v>70</v>
      </c>
      <c r="N163" s="30">
        <v>60</v>
      </c>
      <c r="O163" s="30">
        <v>70</v>
      </c>
      <c r="P163" s="31">
        <v>81.709999999999994</v>
      </c>
      <c r="Q163" s="31">
        <f t="shared" si="2"/>
        <v>11.709999999999994</v>
      </c>
      <c r="R163" s="32">
        <v>0.46600000000000003</v>
      </c>
      <c r="S163" s="33">
        <v>8482</v>
      </c>
      <c r="T163" s="33">
        <v>110</v>
      </c>
      <c r="U163" s="33">
        <v>192</v>
      </c>
      <c r="V163" s="33">
        <v>223</v>
      </c>
      <c r="W163" s="34">
        <v>0.94200000000000006</v>
      </c>
      <c r="X163" s="34">
        <v>1.2E-2</v>
      </c>
      <c r="Y163" s="34">
        <v>2.1000000000000001E-2</v>
      </c>
      <c r="Z163" s="34">
        <v>2.5000000000000001E-2</v>
      </c>
      <c r="AA163" s="31">
        <v>3.24</v>
      </c>
      <c r="AB163" s="31">
        <v>450</v>
      </c>
      <c r="AC163" s="30">
        <v>19</v>
      </c>
      <c r="AD163" s="30">
        <v>33.5</v>
      </c>
      <c r="AE163" s="35" t="s">
        <v>32</v>
      </c>
    </row>
    <row r="164" spans="1:31" x14ac:dyDescent="0.35">
      <c r="A164" s="63">
        <v>102011</v>
      </c>
      <c r="B164" s="42" t="s">
        <v>39</v>
      </c>
      <c r="C164" s="3">
        <v>43383</v>
      </c>
      <c r="D164" s="4">
        <v>5618</v>
      </c>
      <c r="E164" s="5">
        <v>0.34375</v>
      </c>
      <c r="F164" s="4">
        <v>476</v>
      </c>
      <c r="G164" s="5">
        <v>0.54166666666666663</v>
      </c>
      <c r="H164" s="4">
        <v>311</v>
      </c>
      <c r="I164" s="5">
        <v>0.73958333333333337</v>
      </c>
      <c r="J164" s="4">
        <v>580</v>
      </c>
      <c r="K164" s="4">
        <v>3157</v>
      </c>
      <c r="L164" s="4">
        <v>4724</v>
      </c>
      <c r="M164" s="43">
        <v>70</v>
      </c>
      <c r="N164" s="30">
        <v>70</v>
      </c>
      <c r="O164" s="30">
        <v>75</v>
      </c>
      <c r="P164" s="31">
        <v>86.06</v>
      </c>
      <c r="Q164" s="31">
        <f t="shared" si="2"/>
        <v>16.060000000000002</v>
      </c>
      <c r="R164" s="32">
        <v>0.68400000000000005</v>
      </c>
      <c r="S164" s="33">
        <v>5143</v>
      </c>
      <c r="T164" s="33">
        <v>75</v>
      </c>
      <c r="U164" s="33">
        <v>138</v>
      </c>
      <c r="V164" s="33">
        <v>223</v>
      </c>
      <c r="W164" s="34">
        <v>0.92200000000000004</v>
      </c>
      <c r="X164" s="34">
        <v>1.3000000000000001E-2</v>
      </c>
      <c r="Y164" s="34">
        <v>2.5000000000000001E-2</v>
      </c>
      <c r="Z164" s="34">
        <v>0.04</v>
      </c>
      <c r="AA164" s="31">
        <v>5.59</v>
      </c>
      <c r="AB164" s="31">
        <v>450</v>
      </c>
      <c r="AC164" s="30">
        <v>17.5</v>
      </c>
      <c r="AD164" s="30">
        <v>35.5</v>
      </c>
      <c r="AE164" s="35" t="s">
        <v>32</v>
      </c>
    </row>
    <row r="165" spans="1:31" x14ac:dyDescent="0.35">
      <c r="A165" s="72">
        <v>102100</v>
      </c>
      <c r="B165" s="42" t="s">
        <v>135</v>
      </c>
      <c r="C165" s="3">
        <v>43278</v>
      </c>
      <c r="D165" s="4">
        <v>34159</v>
      </c>
      <c r="E165" s="5">
        <v>0.36458333333333331</v>
      </c>
      <c r="F165" s="4">
        <v>2780</v>
      </c>
      <c r="G165" s="5">
        <v>0.55208333333333337</v>
      </c>
      <c r="H165" s="4">
        <v>2380</v>
      </c>
      <c r="I165" s="5">
        <v>0.70833333333333337</v>
      </c>
      <c r="J165" s="4">
        <v>2983</v>
      </c>
      <c r="K165" s="4">
        <v>19393</v>
      </c>
      <c r="L165" s="4">
        <v>27956</v>
      </c>
      <c r="M165" s="43">
        <v>60</v>
      </c>
      <c r="N165" s="30">
        <v>50</v>
      </c>
      <c r="O165" s="30">
        <v>60</v>
      </c>
      <c r="P165" s="31">
        <v>75.63</v>
      </c>
      <c r="Q165" s="31">
        <f t="shared" si="2"/>
        <v>15.629999999999995</v>
      </c>
      <c r="R165" s="32">
        <v>0.48799999999999999</v>
      </c>
      <c r="S165" s="33">
        <v>31311</v>
      </c>
      <c r="T165" s="33">
        <v>533</v>
      </c>
      <c r="U165" s="33">
        <v>656</v>
      </c>
      <c r="V165" s="33">
        <v>836</v>
      </c>
      <c r="W165" s="34">
        <v>0.93900000000000006</v>
      </c>
      <c r="X165" s="34">
        <v>1.6E-2</v>
      </c>
      <c r="Y165" s="34">
        <v>0.02</v>
      </c>
      <c r="Z165" s="34">
        <v>2.5000000000000001E-2</v>
      </c>
      <c r="AA165" s="31">
        <v>1.1399999999999999</v>
      </c>
      <c r="AB165" s="31">
        <v>60</v>
      </c>
      <c r="AC165" s="30">
        <v>23</v>
      </c>
      <c r="AD165" s="30">
        <v>55</v>
      </c>
      <c r="AE165" s="35" t="s">
        <v>32</v>
      </c>
    </row>
    <row r="166" spans="1:31" x14ac:dyDescent="0.35">
      <c r="A166" s="80">
        <v>102101</v>
      </c>
      <c r="B166" s="42" t="s">
        <v>117</v>
      </c>
      <c r="C166" s="3">
        <v>43278</v>
      </c>
      <c r="D166" s="4">
        <v>29125</v>
      </c>
      <c r="E166" s="5">
        <v>0.36458333333333331</v>
      </c>
      <c r="F166" s="4">
        <v>2399</v>
      </c>
      <c r="G166" s="5">
        <v>0.58333333333333337</v>
      </c>
      <c r="H166" s="4">
        <v>2097</v>
      </c>
      <c r="I166" s="5">
        <v>0.70833333333333337</v>
      </c>
      <c r="J166" s="4">
        <v>2976</v>
      </c>
      <c r="K166" s="4">
        <v>17756</v>
      </c>
      <c r="L166" s="4">
        <v>25151</v>
      </c>
      <c r="M166" s="43">
        <v>60</v>
      </c>
      <c r="N166" s="30">
        <v>60</v>
      </c>
      <c r="O166" s="30">
        <v>63</v>
      </c>
      <c r="P166" s="31">
        <v>75.39</v>
      </c>
      <c r="Q166" s="31">
        <f t="shared" si="2"/>
        <v>15.39</v>
      </c>
      <c r="R166" s="32">
        <v>0.61399999999999999</v>
      </c>
      <c r="S166" s="33">
        <v>26352</v>
      </c>
      <c r="T166" s="33">
        <v>769</v>
      </c>
      <c r="U166" s="33">
        <v>986</v>
      </c>
      <c r="V166" s="33">
        <v>685</v>
      </c>
      <c r="W166" s="34">
        <v>0.91500000000000004</v>
      </c>
      <c r="X166" s="34">
        <v>2.7000000000000003E-2</v>
      </c>
      <c r="Y166" s="34">
        <v>3.4000000000000002E-2</v>
      </c>
      <c r="Z166" s="34">
        <v>2.4E-2</v>
      </c>
      <c r="AA166" s="31">
        <v>1.17</v>
      </c>
      <c r="AB166" s="31">
        <v>90</v>
      </c>
      <c r="AC166" s="30">
        <v>23</v>
      </c>
      <c r="AD166" s="30">
        <v>52</v>
      </c>
      <c r="AE166" s="35" t="s">
        <v>32</v>
      </c>
    </row>
    <row r="167" spans="1:31" x14ac:dyDescent="0.35">
      <c r="A167" s="63">
        <v>102102</v>
      </c>
      <c r="B167" s="42" t="s">
        <v>105</v>
      </c>
      <c r="C167" s="3">
        <v>43278</v>
      </c>
      <c r="D167" s="4">
        <v>23964</v>
      </c>
      <c r="E167" s="5">
        <v>0.35416666666666669</v>
      </c>
      <c r="F167" s="4">
        <v>2016</v>
      </c>
      <c r="G167" s="5">
        <v>0.58333333333333337</v>
      </c>
      <c r="H167" s="4">
        <v>1665</v>
      </c>
      <c r="I167" s="5">
        <v>0.70833333333333337</v>
      </c>
      <c r="J167" s="4">
        <v>2503</v>
      </c>
      <c r="K167" s="4">
        <v>14473</v>
      </c>
      <c r="L167" s="4">
        <v>20446</v>
      </c>
      <c r="M167" s="43">
        <v>60</v>
      </c>
      <c r="N167" s="30">
        <v>60</v>
      </c>
      <c r="O167" s="30">
        <v>63</v>
      </c>
      <c r="P167" s="31">
        <v>75.56</v>
      </c>
      <c r="Q167" s="31">
        <f t="shared" si="2"/>
        <v>15.560000000000002</v>
      </c>
      <c r="R167" s="32">
        <v>0.59200000000000008</v>
      </c>
      <c r="S167" s="33">
        <v>20618</v>
      </c>
      <c r="T167" s="33">
        <v>664</v>
      </c>
      <c r="U167" s="33">
        <v>1024</v>
      </c>
      <c r="V167" s="33">
        <v>1112</v>
      </c>
      <c r="W167" s="34">
        <v>0.88</v>
      </c>
      <c r="X167" s="34">
        <v>2.7999999999999997E-2</v>
      </c>
      <c r="Y167" s="34">
        <v>4.4000000000000004E-2</v>
      </c>
      <c r="Z167" s="34">
        <v>4.7E-2</v>
      </c>
      <c r="AA167" s="31">
        <v>1.41</v>
      </c>
      <c r="AB167" s="31">
        <v>225</v>
      </c>
      <c r="AC167" s="30">
        <v>23</v>
      </c>
      <c r="AD167" s="30">
        <v>51.5</v>
      </c>
      <c r="AE167" s="35" t="s">
        <v>32</v>
      </c>
    </row>
    <row r="168" spans="1:31" x14ac:dyDescent="0.35">
      <c r="A168" s="63">
        <v>102103</v>
      </c>
      <c r="B168" s="42" t="s">
        <v>49</v>
      </c>
      <c r="C168" s="3">
        <v>43278</v>
      </c>
      <c r="D168" s="4">
        <v>17836</v>
      </c>
      <c r="E168" s="5">
        <v>0.35416666666666669</v>
      </c>
      <c r="F168" s="4">
        <v>1480</v>
      </c>
      <c r="G168" s="5">
        <v>0.58333333333333337</v>
      </c>
      <c r="H168" s="4">
        <v>1219</v>
      </c>
      <c r="I168" s="5">
        <v>0.71875</v>
      </c>
      <c r="J168" s="4">
        <v>1820</v>
      </c>
      <c r="K168" s="4">
        <v>10481</v>
      </c>
      <c r="L168" s="4">
        <v>14906</v>
      </c>
      <c r="M168" s="43">
        <v>60</v>
      </c>
      <c r="N168" s="30">
        <v>60</v>
      </c>
      <c r="O168" s="30">
        <v>66</v>
      </c>
      <c r="P168" s="31">
        <v>77.349999999999994</v>
      </c>
      <c r="Q168" s="31">
        <f t="shared" si="2"/>
        <v>17.349999999999994</v>
      </c>
      <c r="R168" s="32">
        <v>0.76400000000000001</v>
      </c>
      <c r="S168" s="33">
        <v>16012</v>
      </c>
      <c r="T168" s="33">
        <v>177</v>
      </c>
      <c r="U168" s="33">
        <v>116</v>
      </c>
      <c r="V168" s="33">
        <v>39</v>
      </c>
      <c r="W168" s="34">
        <v>0.98</v>
      </c>
      <c r="X168" s="34">
        <v>1.1000000000000001E-2</v>
      </c>
      <c r="Y168" s="34">
        <v>6.9999999999999993E-3</v>
      </c>
      <c r="Z168" s="34">
        <v>2E-3</v>
      </c>
      <c r="AA168" s="31">
        <v>1.88</v>
      </c>
      <c r="AB168" s="31">
        <v>225</v>
      </c>
      <c r="AC168" s="30">
        <v>24</v>
      </c>
      <c r="AD168" s="30">
        <v>54</v>
      </c>
      <c r="AE168" s="35" t="s">
        <v>32</v>
      </c>
    </row>
    <row r="169" spans="1:31" x14ac:dyDescent="0.35">
      <c r="A169" s="63">
        <v>102201</v>
      </c>
      <c r="B169" s="42" t="s">
        <v>96</v>
      </c>
      <c r="C169" s="3">
        <v>43383</v>
      </c>
      <c r="D169" s="4">
        <v>9127</v>
      </c>
      <c r="E169" s="5">
        <v>0.36458333333333331</v>
      </c>
      <c r="F169" s="4">
        <v>1018</v>
      </c>
      <c r="G169" s="5">
        <v>0.52083333333333337</v>
      </c>
      <c r="H169" s="4">
        <v>474</v>
      </c>
      <c r="I169" s="5">
        <v>0.72916666666666663</v>
      </c>
      <c r="J169" s="4">
        <v>930</v>
      </c>
      <c r="K169" s="4">
        <v>5382</v>
      </c>
      <c r="L169" s="4">
        <v>7776</v>
      </c>
      <c r="M169" s="43">
        <v>80</v>
      </c>
      <c r="N169" s="30">
        <v>70</v>
      </c>
      <c r="O169" s="30">
        <v>79</v>
      </c>
      <c r="P169" s="31">
        <v>90.53</v>
      </c>
      <c r="Q169" s="31">
        <f t="shared" si="2"/>
        <v>10.530000000000001</v>
      </c>
      <c r="R169" s="32">
        <v>0.41399999999999998</v>
      </c>
      <c r="S169" s="33">
        <v>8606</v>
      </c>
      <c r="T169" s="33">
        <v>129</v>
      </c>
      <c r="U169" s="33">
        <v>123</v>
      </c>
      <c r="V169" s="33">
        <v>163</v>
      </c>
      <c r="W169" s="34">
        <v>0.95400000000000007</v>
      </c>
      <c r="X169" s="34">
        <v>1.3999999999999999E-2</v>
      </c>
      <c r="Y169" s="34">
        <v>1.3999999999999999E-2</v>
      </c>
      <c r="Z169" s="34">
        <v>1.8000000000000002E-2</v>
      </c>
      <c r="AA169" s="31">
        <v>3.21</v>
      </c>
      <c r="AB169" s="31">
        <v>450</v>
      </c>
      <c r="AC169" s="30">
        <v>19</v>
      </c>
      <c r="AD169" s="30">
        <v>34.5</v>
      </c>
      <c r="AE169" s="35" t="s">
        <v>32</v>
      </c>
    </row>
    <row r="170" spans="1:31" x14ac:dyDescent="0.35">
      <c r="A170" s="63">
        <v>102202</v>
      </c>
      <c r="B170" s="42" t="s">
        <v>45</v>
      </c>
      <c r="C170" s="3">
        <v>43383</v>
      </c>
      <c r="D170" s="4">
        <v>10242</v>
      </c>
      <c r="E170" s="5">
        <v>0.35416666666666669</v>
      </c>
      <c r="F170" s="4">
        <v>1216</v>
      </c>
      <c r="G170" s="5">
        <v>0.58333333333333337</v>
      </c>
      <c r="H170" s="4">
        <v>511</v>
      </c>
      <c r="I170" s="5">
        <v>0.75</v>
      </c>
      <c r="J170" s="4">
        <v>1006</v>
      </c>
      <c r="K170" s="4">
        <v>6084</v>
      </c>
      <c r="L170" s="4">
        <v>8740</v>
      </c>
      <c r="M170" s="43">
        <v>70</v>
      </c>
      <c r="N170" s="30">
        <v>80</v>
      </c>
      <c r="O170" s="30">
        <v>89</v>
      </c>
      <c r="P170" s="31">
        <v>100.49</v>
      </c>
      <c r="Q170" s="31">
        <f t="shared" si="2"/>
        <v>30.489999999999995</v>
      </c>
      <c r="R170" s="32">
        <v>0.94299999999999995</v>
      </c>
      <c r="S170" s="33">
        <v>9509</v>
      </c>
      <c r="T170" s="33">
        <v>193</v>
      </c>
      <c r="U170" s="33">
        <v>162</v>
      </c>
      <c r="V170" s="33">
        <v>160</v>
      </c>
      <c r="W170" s="34">
        <v>0.94900000000000007</v>
      </c>
      <c r="X170" s="34">
        <v>1.9E-2</v>
      </c>
      <c r="Y170" s="34">
        <v>1.6E-2</v>
      </c>
      <c r="Z170" s="34">
        <v>1.6E-2</v>
      </c>
      <c r="AA170" s="31">
        <v>2.57</v>
      </c>
      <c r="AB170" s="31">
        <v>300</v>
      </c>
      <c r="AC170" s="30">
        <v>18</v>
      </c>
      <c r="AD170" s="30">
        <v>35.5</v>
      </c>
      <c r="AE170" s="35" t="s">
        <v>32</v>
      </c>
    </row>
    <row r="171" spans="1:31" x14ac:dyDescent="0.35">
      <c r="A171" s="63">
        <v>102203</v>
      </c>
      <c r="B171" s="42" t="s">
        <v>87</v>
      </c>
      <c r="C171" s="3">
        <v>43383</v>
      </c>
      <c r="D171" s="4">
        <v>13074</v>
      </c>
      <c r="E171" s="5">
        <v>0.35416666666666669</v>
      </c>
      <c r="F171" s="4">
        <v>1238</v>
      </c>
      <c r="G171" s="5">
        <v>0.58333333333333337</v>
      </c>
      <c r="H171" s="4">
        <v>691</v>
      </c>
      <c r="I171" s="5">
        <v>0.72916666666666663</v>
      </c>
      <c r="J171" s="4">
        <v>1240</v>
      </c>
      <c r="K171" s="4">
        <v>7296</v>
      </c>
      <c r="L171" s="4">
        <v>10818</v>
      </c>
      <c r="M171" s="43">
        <v>70</v>
      </c>
      <c r="N171" s="30">
        <v>70</v>
      </c>
      <c r="O171" s="30">
        <v>74</v>
      </c>
      <c r="P171" s="31">
        <v>86.46</v>
      </c>
      <c r="Q171" s="31">
        <f t="shared" si="2"/>
        <v>16.459999999999994</v>
      </c>
      <c r="R171" s="32">
        <v>0.622</v>
      </c>
      <c r="S171" s="33">
        <v>11920</v>
      </c>
      <c r="T171" s="33">
        <v>300</v>
      </c>
      <c r="U171" s="33">
        <v>275</v>
      </c>
      <c r="V171" s="33">
        <v>360</v>
      </c>
      <c r="W171" s="34">
        <v>0.92700000000000005</v>
      </c>
      <c r="X171" s="34">
        <v>2.3E-2</v>
      </c>
      <c r="Y171" s="34">
        <v>2.1000000000000001E-2</v>
      </c>
      <c r="Z171" s="34">
        <v>2.7999999999999997E-2</v>
      </c>
      <c r="AA171" s="31">
        <v>2.62</v>
      </c>
      <c r="AB171" s="31">
        <v>150</v>
      </c>
      <c r="AC171" s="30">
        <v>18</v>
      </c>
      <c r="AD171" s="30">
        <v>35.25</v>
      </c>
      <c r="AE171" s="35" t="s">
        <v>32</v>
      </c>
    </row>
    <row r="172" spans="1:31" x14ac:dyDescent="0.35">
      <c r="A172" s="63">
        <v>102204</v>
      </c>
      <c r="B172" s="42" t="s">
        <v>262</v>
      </c>
      <c r="C172" s="3">
        <v>43383</v>
      </c>
      <c r="D172" s="4">
        <v>112</v>
      </c>
      <c r="E172" s="5">
        <v>0.375</v>
      </c>
      <c r="F172" s="4">
        <v>13</v>
      </c>
      <c r="G172" s="5">
        <v>0.58333333333333337</v>
      </c>
      <c r="H172" s="4">
        <v>12</v>
      </c>
      <c r="I172" s="5">
        <v>0.65625</v>
      </c>
      <c r="J172" s="4">
        <v>18</v>
      </c>
      <c r="K172" s="4">
        <v>60</v>
      </c>
      <c r="L172" s="4">
        <v>87</v>
      </c>
      <c r="M172" s="43">
        <v>70</v>
      </c>
      <c r="N172" s="30">
        <v>50</v>
      </c>
      <c r="O172" s="30">
        <v>57</v>
      </c>
      <c r="P172" s="31">
        <v>68.73</v>
      </c>
      <c r="Q172" s="31">
        <f t="shared" si="2"/>
        <v>-1.269999999999996</v>
      </c>
      <c r="R172" s="32">
        <v>0.11599999999999999</v>
      </c>
      <c r="S172" s="33">
        <v>112</v>
      </c>
      <c r="T172" s="33">
        <v>0</v>
      </c>
      <c r="U172" s="33">
        <v>0</v>
      </c>
      <c r="V172" s="33">
        <v>0</v>
      </c>
      <c r="W172" s="34">
        <v>1</v>
      </c>
      <c r="X172" s="34">
        <v>0</v>
      </c>
      <c r="Y172" s="34">
        <v>0</v>
      </c>
      <c r="Z172" s="34">
        <v>0</v>
      </c>
      <c r="AA172" s="31">
        <v>100</v>
      </c>
      <c r="AB172" s="31">
        <v>900</v>
      </c>
      <c r="AC172" s="30">
        <v>17.5</v>
      </c>
      <c r="AD172" s="30">
        <v>38.5</v>
      </c>
      <c r="AE172" s="35" t="s">
        <v>32</v>
      </c>
    </row>
    <row r="173" spans="1:31" x14ac:dyDescent="0.35">
      <c r="A173" s="109">
        <v>102205</v>
      </c>
      <c r="B173" s="110" t="s">
        <v>218</v>
      </c>
      <c r="C173" s="111">
        <v>43348</v>
      </c>
      <c r="D173" s="112">
        <v>5144</v>
      </c>
      <c r="E173" s="113">
        <v>0.35416666666666669</v>
      </c>
      <c r="F173" s="112">
        <v>492</v>
      </c>
      <c r="G173" s="113">
        <v>0.53125</v>
      </c>
      <c r="H173" s="112">
        <v>283</v>
      </c>
      <c r="I173" s="113">
        <v>0.72916666666666663</v>
      </c>
      <c r="J173" s="112">
        <v>570</v>
      </c>
      <c r="K173" s="112">
        <v>3086</v>
      </c>
      <c r="L173" s="112">
        <v>4406</v>
      </c>
      <c r="M173" s="114">
        <v>60</v>
      </c>
      <c r="N173" s="115">
        <v>60</v>
      </c>
      <c r="O173" s="115">
        <v>65</v>
      </c>
      <c r="P173" s="116">
        <v>77.260000000000005</v>
      </c>
      <c r="Q173" s="31">
        <f t="shared" si="2"/>
        <v>17.260000000000005</v>
      </c>
      <c r="R173" s="117">
        <v>0.69700000000000006</v>
      </c>
      <c r="S173" s="118">
        <v>4960</v>
      </c>
      <c r="T173" s="118">
        <v>43</v>
      </c>
      <c r="U173" s="118">
        <v>61</v>
      </c>
      <c r="V173" s="118">
        <v>35</v>
      </c>
      <c r="W173" s="119">
        <v>0.97299999999999998</v>
      </c>
      <c r="X173" s="119">
        <v>8.0000000000000002E-3</v>
      </c>
      <c r="Y173" s="119">
        <v>1.2E-2</v>
      </c>
      <c r="Z173" s="119">
        <v>6.9999999999999993E-3</v>
      </c>
      <c r="AA173" s="116">
        <v>5.52</v>
      </c>
      <c r="AB173" s="116">
        <v>900</v>
      </c>
      <c r="AC173" s="115">
        <v>20.5</v>
      </c>
      <c r="AD173" s="115">
        <v>41</v>
      </c>
      <c r="AE173" s="120" t="s">
        <v>32</v>
      </c>
    </row>
    <row r="174" spans="1:31" x14ac:dyDescent="0.35">
      <c r="A174" s="107">
        <v>102206</v>
      </c>
      <c r="B174" s="14" t="s">
        <v>238</v>
      </c>
      <c r="C174" s="3">
        <v>43348</v>
      </c>
      <c r="D174" s="4">
        <v>8449</v>
      </c>
      <c r="E174" s="5">
        <v>0.35416666666666669</v>
      </c>
      <c r="F174" s="4">
        <v>1021</v>
      </c>
      <c r="G174" s="5">
        <v>0.57291666666666663</v>
      </c>
      <c r="H174" s="4">
        <v>369</v>
      </c>
      <c r="I174" s="5">
        <v>0.72916666666666663</v>
      </c>
      <c r="J174" s="4">
        <v>873</v>
      </c>
      <c r="K174" s="4">
        <v>4975</v>
      </c>
      <c r="L174" s="4">
        <v>7075</v>
      </c>
      <c r="M174" s="45">
        <v>80</v>
      </c>
      <c r="N174" s="46">
        <v>70</v>
      </c>
      <c r="O174" s="46">
        <v>73</v>
      </c>
      <c r="P174" s="47">
        <v>85.21</v>
      </c>
      <c r="Q174" s="31">
        <f t="shared" si="2"/>
        <v>5.2099999999999937</v>
      </c>
      <c r="R174" s="48">
        <v>0.24600000000000002</v>
      </c>
      <c r="S174" s="49">
        <v>7679</v>
      </c>
      <c r="T174" s="49">
        <v>412</v>
      </c>
      <c r="U174" s="49">
        <v>181</v>
      </c>
      <c r="V174" s="49">
        <v>55</v>
      </c>
      <c r="W174" s="50">
        <v>0.92200000000000004</v>
      </c>
      <c r="X174" s="50">
        <v>4.9000000000000002E-2</v>
      </c>
      <c r="Y174" s="50">
        <v>2.2000000000000002E-2</v>
      </c>
      <c r="Z174" s="50">
        <v>6.9999999999999993E-3</v>
      </c>
      <c r="AA174" s="47">
        <v>3.35</v>
      </c>
      <c r="AB174" s="47">
        <v>450</v>
      </c>
      <c r="AC174" s="46">
        <v>19</v>
      </c>
      <c r="AD174" s="46">
        <v>42</v>
      </c>
      <c r="AE174" s="51" t="s">
        <v>32</v>
      </c>
    </row>
    <row r="175" spans="1:31" x14ac:dyDescent="0.35">
      <c r="A175" s="44">
        <v>102207</v>
      </c>
      <c r="B175" s="42" t="s">
        <v>63</v>
      </c>
      <c r="C175" s="71">
        <v>43348</v>
      </c>
      <c r="D175" s="4">
        <v>7976</v>
      </c>
      <c r="E175" s="5">
        <v>0.35416666666666669</v>
      </c>
      <c r="F175" s="4">
        <v>983</v>
      </c>
      <c r="G175" s="5">
        <v>0.5625</v>
      </c>
      <c r="H175" s="4">
        <v>364</v>
      </c>
      <c r="I175" s="5">
        <v>0.73958333333333337</v>
      </c>
      <c r="J175" s="4">
        <v>779</v>
      </c>
      <c r="K175" s="4">
        <v>4679</v>
      </c>
      <c r="L175" s="4">
        <v>6731</v>
      </c>
      <c r="M175" s="41">
        <v>60</v>
      </c>
      <c r="N175" s="30">
        <v>60</v>
      </c>
      <c r="O175" s="30">
        <v>66</v>
      </c>
      <c r="P175" s="31">
        <v>76.36</v>
      </c>
      <c r="Q175" s="31">
        <f t="shared" si="2"/>
        <v>16.36</v>
      </c>
      <c r="R175" s="32">
        <v>0.75099999999999989</v>
      </c>
      <c r="S175" s="33">
        <v>7589</v>
      </c>
      <c r="T175" s="33">
        <v>74</v>
      </c>
      <c r="U175" s="33">
        <v>92</v>
      </c>
      <c r="V175" s="33">
        <v>98</v>
      </c>
      <c r="W175" s="34">
        <v>0.96599999999999997</v>
      </c>
      <c r="X175" s="34">
        <v>9.0000000000000011E-3</v>
      </c>
      <c r="Y175" s="34">
        <v>1.2E-2</v>
      </c>
      <c r="Z175" s="34">
        <v>1.2E-2</v>
      </c>
      <c r="AA175" s="31">
        <v>3.37</v>
      </c>
      <c r="AB175" s="31">
        <v>450</v>
      </c>
      <c r="AC175" s="30">
        <v>18.5</v>
      </c>
      <c r="AD175" s="30">
        <v>37</v>
      </c>
      <c r="AE175" s="35" t="s">
        <v>32</v>
      </c>
    </row>
    <row r="176" spans="1:31" x14ac:dyDescent="0.35">
      <c r="A176" s="82">
        <v>102209</v>
      </c>
      <c r="B176" s="42" t="s">
        <v>263</v>
      </c>
      <c r="C176" s="3">
        <v>43258</v>
      </c>
      <c r="D176" s="4">
        <v>9073</v>
      </c>
      <c r="E176" s="5">
        <v>0.35416666666666669</v>
      </c>
      <c r="F176" s="4">
        <v>798</v>
      </c>
      <c r="G176" s="5">
        <v>0.57291666666666663</v>
      </c>
      <c r="H176" s="4">
        <v>440</v>
      </c>
      <c r="I176" s="5">
        <v>0.73958333333333337</v>
      </c>
      <c r="J176" s="4">
        <v>869</v>
      </c>
      <c r="K176" s="4">
        <v>4908</v>
      </c>
      <c r="L176" s="4">
        <v>7214</v>
      </c>
      <c r="M176" s="30">
        <v>70</v>
      </c>
      <c r="N176" s="30">
        <v>70</v>
      </c>
      <c r="O176" s="30">
        <v>75</v>
      </c>
      <c r="P176" s="31">
        <v>88.3</v>
      </c>
      <c r="Q176" s="31">
        <f t="shared" si="2"/>
        <v>18.299999999999997</v>
      </c>
      <c r="R176" s="32">
        <v>0.63300000000000001</v>
      </c>
      <c r="S176" s="33">
        <v>8685</v>
      </c>
      <c r="T176" s="33">
        <v>120</v>
      </c>
      <c r="U176" s="33">
        <v>114</v>
      </c>
      <c r="V176" s="33">
        <v>65</v>
      </c>
      <c r="W176" s="34">
        <v>0.96700000000000008</v>
      </c>
      <c r="X176" s="34">
        <v>1.3000000000000001E-2</v>
      </c>
      <c r="Y176" s="34">
        <v>1.3000000000000001E-2</v>
      </c>
      <c r="Z176" s="34">
        <v>6.9999999999999993E-3</v>
      </c>
      <c r="AA176" s="31">
        <v>4</v>
      </c>
      <c r="AB176" s="31">
        <v>225</v>
      </c>
      <c r="AC176" s="30">
        <v>19</v>
      </c>
      <c r="AD176" s="30">
        <v>44</v>
      </c>
      <c r="AE176" s="35" t="s">
        <v>32</v>
      </c>
    </row>
    <row r="177" spans="1:31" x14ac:dyDescent="0.35">
      <c r="A177" s="28">
        <v>102501</v>
      </c>
      <c r="B177" s="42" t="s">
        <v>127</v>
      </c>
      <c r="C177" s="3">
        <v>43258</v>
      </c>
      <c r="D177" s="4">
        <v>42147</v>
      </c>
      <c r="E177" s="5">
        <v>0.36458333333333331</v>
      </c>
      <c r="F177" s="4">
        <v>3657</v>
      </c>
      <c r="G177" s="5">
        <v>0.58333333333333337</v>
      </c>
      <c r="H177" s="4">
        <v>2254</v>
      </c>
      <c r="I177" s="5">
        <v>0.73958333333333337</v>
      </c>
      <c r="J177" s="4">
        <v>3420</v>
      </c>
      <c r="K177" s="4">
        <v>22878</v>
      </c>
      <c r="L177" s="4">
        <v>33896</v>
      </c>
      <c r="M177" s="30">
        <v>60</v>
      </c>
      <c r="N177" s="30">
        <v>60</v>
      </c>
      <c r="O177" s="30">
        <v>67</v>
      </c>
      <c r="P177" s="31">
        <v>78.97</v>
      </c>
      <c r="Q177" s="31">
        <f t="shared" si="2"/>
        <v>18.97</v>
      </c>
      <c r="R177" s="32">
        <v>0.8</v>
      </c>
      <c r="S177" s="33">
        <v>38459</v>
      </c>
      <c r="T177" s="33">
        <v>654</v>
      </c>
      <c r="U177" s="33">
        <v>1170</v>
      </c>
      <c r="V177" s="33">
        <v>1425</v>
      </c>
      <c r="W177" s="34">
        <v>0.92200000000000004</v>
      </c>
      <c r="X177" s="34">
        <v>1.6E-2</v>
      </c>
      <c r="Y177" s="34">
        <v>2.7999999999999997E-2</v>
      </c>
      <c r="Z177" s="34">
        <v>3.4000000000000002E-2</v>
      </c>
      <c r="AA177" s="31">
        <v>0.95</v>
      </c>
      <c r="AB177" s="31">
        <v>31.03</v>
      </c>
      <c r="AC177" s="30">
        <v>17</v>
      </c>
      <c r="AD177" s="30">
        <v>42</v>
      </c>
      <c r="AE177" s="35" t="s">
        <v>32</v>
      </c>
    </row>
    <row r="178" spans="1:31" x14ac:dyDescent="0.35">
      <c r="A178" s="80">
        <v>102502</v>
      </c>
      <c r="B178" s="42" t="s">
        <v>60</v>
      </c>
      <c r="C178" s="3">
        <v>43258</v>
      </c>
      <c r="D178" s="4">
        <v>37353</v>
      </c>
      <c r="E178" s="5">
        <v>0.36458333333333331</v>
      </c>
      <c r="F178" s="4">
        <v>3113</v>
      </c>
      <c r="G178" s="5">
        <v>0.52083333333333337</v>
      </c>
      <c r="H178" s="4">
        <v>2032</v>
      </c>
      <c r="I178" s="5">
        <v>0.70833333333333337</v>
      </c>
      <c r="J178" s="4">
        <v>2884</v>
      </c>
      <c r="K178" s="4">
        <v>20102</v>
      </c>
      <c r="L178" s="4">
        <v>30072</v>
      </c>
      <c r="M178" s="30">
        <v>60</v>
      </c>
      <c r="N178" s="30">
        <v>60</v>
      </c>
      <c r="O178" s="30">
        <v>68</v>
      </c>
      <c r="P178" s="31">
        <v>78.98</v>
      </c>
      <c r="Q178" s="31">
        <f t="shared" si="2"/>
        <v>18.980000000000004</v>
      </c>
      <c r="R178" s="32">
        <v>0.80700000000000005</v>
      </c>
      <c r="S178" s="33">
        <v>33795</v>
      </c>
      <c r="T178" s="33">
        <v>584</v>
      </c>
      <c r="U178" s="33">
        <v>1201</v>
      </c>
      <c r="V178" s="33">
        <v>1368</v>
      </c>
      <c r="W178" s="34">
        <v>0.91500000000000004</v>
      </c>
      <c r="X178" s="34">
        <v>1.6E-2</v>
      </c>
      <c r="Y178" s="34">
        <v>3.3000000000000002E-2</v>
      </c>
      <c r="Z178" s="34">
        <v>3.7000000000000005E-2</v>
      </c>
      <c r="AA178" s="31">
        <v>1.1200000000000001</v>
      </c>
      <c r="AB178" s="31">
        <v>36</v>
      </c>
      <c r="AC178" s="30">
        <v>17</v>
      </c>
      <c r="AD178" s="30">
        <v>43.5</v>
      </c>
      <c r="AE178" s="35" t="s">
        <v>32</v>
      </c>
    </row>
    <row r="179" spans="1:31" x14ac:dyDescent="0.35">
      <c r="A179" s="44">
        <v>102503</v>
      </c>
      <c r="B179" s="42" t="s">
        <v>47</v>
      </c>
      <c r="C179" s="3">
        <v>43258</v>
      </c>
      <c r="D179" s="4">
        <v>33161</v>
      </c>
      <c r="E179" s="5">
        <v>0.35416666666666669</v>
      </c>
      <c r="F179" s="4">
        <v>2992</v>
      </c>
      <c r="G179" s="5">
        <v>0.58333333333333337</v>
      </c>
      <c r="H179" s="4">
        <v>1728</v>
      </c>
      <c r="I179" s="5">
        <v>0.72916666666666663</v>
      </c>
      <c r="J179" s="4">
        <v>2913</v>
      </c>
      <c r="K179" s="4">
        <v>18655</v>
      </c>
      <c r="L179" s="4">
        <v>27241</v>
      </c>
      <c r="M179" s="43">
        <v>70</v>
      </c>
      <c r="N179" s="30">
        <v>70</v>
      </c>
      <c r="O179" s="30">
        <v>77</v>
      </c>
      <c r="P179" s="31">
        <v>90.55</v>
      </c>
      <c r="Q179" s="31">
        <f t="shared" si="2"/>
        <v>20.549999999999997</v>
      </c>
      <c r="R179" s="32">
        <v>0.70599999999999996</v>
      </c>
      <c r="S179" s="33">
        <v>29937</v>
      </c>
      <c r="T179" s="33">
        <v>787</v>
      </c>
      <c r="U179" s="33">
        <v>755</v>
      </c>
      <c r="V179" s="33">
        <v>1132</v>
      </c>
      <c r="W179" s="34">
        <v>0.91799999999999993</v>
      </c>
      <c r="X179" s="34">
        <v>2.4E-2</v>
      </c>
      <c r="Y179" s="34">
        <v>2.3E-2</v>
      </c>
      <c r="Z179" s="34">
        <v>3.5000000000000003E-2</v>
      </c>
      <c r="AA179" s="31">
        <v>1.1599999999999999</v>
      </c>
      <c r="AB179" s="31">
        <v>45</v>
      </c>
      <c r="AC179" s="30">
        <v>16</v>
      </c>
      <c r="AD179" s="30">
        <v>44</v>
      </c>
      <c r="AE179" s="35" t="s">
        <v>32</v>
      </c>
    </row>
    <row r="180" spans="1:31" x14ac:dyDescent="0.35">
      <c r="A180" s="63">
        <v>102504</v>
      </c>
      <c r="B180" s="42" t="s">
        <v>82</v>
      </c>
      <c r="C180" s="3">
        <v>43258</v>
      </c>
      <c r="D180" s="4">
        <v>27064</v>
      </c>
      <c r="E180" s="5">
        <v>0.35416666666666669</v>
      </c>
      <c r="F180" s="4">
        <v>2231</v>
      </c>
      <c r="G180" s="5">
        <v>0.58333333333333337</v>
      </c>
      <c r="H180" s="4">
        <v>1530</v>
      </c>
      <c r="I180" s="5">
        <v>0.75</v>
      </c>
      <c r="J180" s="4">
        <v>2150</v>
      </c>
      <c r="K180" s="4">
        <v>14581</v>
      </c>
      <c r="L180" s="4">
        <v>21731</v>
      </c>
      <c r="M180" s="45">
        <v>80</v>
      </c>
      <c r="N180" s="46">
        <v>80</v>
      </c>
      <c r="O180" s="46">
        <v>90</v>
      </c>
      <c r="P180" s="47">
        <v>101.16</v>
      </c>
      <c r="Q180" s="31">
        <f t="shared" si="2"/>
        <v>21.159999999999997</v>
      </c>
      <c r="R180" s="48">
        <v>0.95400000000000007</v>
      </c>
      <c r="S180" s="49">
        <v>24220</v>
      </c>
      <c r="T180" s="49">
        <v>578</v>
      </c>
      <c r="U180" s="49">
        <v>645</v>
      </c>
      <c r="V180" s="49">
        <v>960</v>
      </c>
      <c r="W180" s="50">
        <v>0.91700000000000004</v>
      </c>
      <c r="X180" s="50">
        <v>2.2000000000000002E-2</v>
      </c>
      <c r="Y180" s="50">
        <v>2.4E-2</v>
      </c>
      <c r="Z180" s="50">
        <v>3.6000000000000004E-2</v>
      </c>
      <c r="AA180" s="47">
        <v>1.55</v>
      </c>
      <c r="AB180" s="47">
        <v>64.290000000000006</v>
      </c>
      <c r="AC180" s="46">
        <v>20</v>
      </c>
      <c r="AD180" s="46">
        <v>43</v>
      </c>
      <c r="AE180" s="51" t="s">
        <v>32</v>
      </c>
    </row>
    <row r="181" spans="1:31" x14ac:dyDescent="0.35">
      <c r="A181" s="63">
        <v>102505</v>
      </c>
      <c r="B181" s="42" t="s">
        <v>171</v>
      </c>
      <c r="C181" s="3">
        <v>43258</v>
      </c>
      <c r="D181" s="4">
        <v>28630</v>
      </c>
      <c r="E181" s="5">
        <v>0.36458333333333331</v>
      </c>
      <c r="F181" s="4">
        <v>2308</v>
      </c>
      <c r="G181" s="5">
        <v>0.58333333333333337</v>
      </c>
      <c r="H181" s="4">
        <v>1497</v>
      </c>
      <c r="I181" s="5">
        <v>0.73958333333333337</v>
      </c>
      <c r="J181" s="4">
        <v>2368</v>
      </c>
      <c r="K181" s="4">
        <v>15107</v>
      </c>
      <c r="L181" s="4">
        <v>22494</v>
      </c>
      <c r="M181" s="45">
        <v>80</v>
      </c>
      <c r="N181" s="46">
        <v>70</v>
      </c>
      <c r="O181" s="46">
        <v>75</v>
      </c>
      <c r="P181" s="47">
        <v>86.46</v>
      </c>
      <c r="Q181" s="31">
        <f t="shared" si="2"/>
        <v>6.4599999999999937</v>
      </c>
      <c r="R181" s="48">
        <v>0.29299999999999998</v>
      </c>
      <c r="S181" s="49">
        <v>26595</v>
      </c>
      <c r="T181" s="49">
        <v>645</v>
      </c>
      <c r="U181" s="49">
        <v>536</v>
      </c>
      <c r="V181" s="49">
        <v>463</v>
      </c>
      <c r="W181" s="50">
        <v>0.94200000000000006</v>
      </c>
      <c r="X181" s="50">
        <v>2.3E-2</v>
      </c>
      <c r="Y181" s="50">
        <v>1.9E-2</v>
      </c>
      <c r="Z181" s="50">
        <v>1.6E-2</v>
      </c>
      <c r="AA181" s="47">
        <v>1.42</v>
      </c>
      <c r="AB181" s="47">
        <v>50</v>
      </c>
      <c r="AC181" s="46">
        <v>17</v>
      </c>
      <c r="AD181" s="46">
        <v>42</v>
      </c>
      <c r="AE181" s="51" t="s">
        <v>32</v>
      </c>
    </row>
    <row r="182" spans="1:31" x14ac:dyDescent="0.35">
      <c r="A182" s="63">
        <v>102506</v>
      </c>
      <c r="B182" s="42" t="s">
        <v>209</v>
      </c>
      <c r="C182" s="3">
        <v>43258</v>
      </c>
      <c r="D182" s="4">
        <v>26883</v>
      </c>
      <c r="E182" s="5">
        <v>0.36458333333333331</v>
      </c>
      <c r="F182" s="4">
        <v>1696</v>
      </c>
      <c r="G182" s="5">
        <v>0.54166666666666663</v>
      </c>
      <c r="H182" s="4">
        <v>1643</v>
      </c>
      <c r="I182" s="5">
        <v>0.72916666666666663</v>
      </c>
      <c r="J182" s="4">
        <v>1940</v>
      </c>
      <c r="K182" s="4">
        <v>13396</v>
      </c>
      <c r="L182" s="4">
        <v>20691</v>
      </c>
      <c r="M182" s="43">
        <v>70</v>
      </c>
      <c r="N182" s="30">
        <v>60</v>
      </c>
      <c r="O182" s="30">
        <v>63</v>
      </c>
      <c r="P182" s="31">
        <v>76.22</v>
      </c>
      <c r="Q182" s="31">
        <f t="shared" si="2"/>
        <v>6.2199999999999989</v>
      </c>
      <c r="R182" s="32">
        <v>0.26</v>
      </c>
      <c r="S182" s="33">
        <v>22631</v>
      </c>
      <c r="T182" s="33">
        <v>903</v>
      </c>
      <c r="U182" s="33">
        <v>779</v>
      </c>
      <c r="V182" s="33">
        <v>1656</v>
      </c>
      <c r="W182" s="34">
        <v>0.871</v>
      </c>
      <c r="X182" s="34">
        <v>3.5000000000000003E-2</v>
      </c>
      <c r="Y182" s="34">
        <v>0.03</v>
      </c>
      <c r="Z182" s="34">
        <v>6.4000000000000001E-2</v>
      </c>
      <c r="AA182" s="31">
        <v>1.74</v>
      </c>
      <c r="AB182" s="31">
        <v>25.71</v>
      </c>
      <c r="AC182" s="30">
        <v>18</v>
      </c>
      <c r="AD182" s="30">
        <v>44</v>
      </c>
      <c r="AE182" s="35" t="s">
        <v>32</v>
      </c>
    </row>
    <row r="183" spans="1:31" x14ac:dyDescent="0.35">
      <c r="A183" s="63">
        <v>102507</v>
      </c>
      <c r="B183" s="42" t="s">
        <v>215</v>
      </c>
      <c r="C183" s="3">
        <v>43258</v>
      </c>
      <c r="D183" s="4">
        <v>20597</v>
      </c>
      <c r="E183" s="5">
        <v>0.36458333333333331</v>
      </c>
      <c r="F183" s="4">
        <v>1244</v>
      </c>
      <c r="G183" s="5">
        <v>0.53125</v>
      </c>
      <c r="H183" s="4">
        <v>1150</v>
      </c>
      <c r="I183" s="5">
        <v>0.70833333333333337</v>
      </c>
      <c r="J183" s="4">
        <v>1676</v>
      </c>
      <c r="K183" s="4">
        <v>10209</v>
      </c>
      <c r="L183" s="4">
        <v>15740</v>
      </c>
      <c r="M183" s="43">
        <v>70</v>
      </c>
      <c r="N183" s="30">
        <v>60</v>
      </c>
      <c r="O183" s="30">
        <v>63</v>
      </c>
      <c r="P183" s="31">
        <v>77.39</v>
      </c>
      <c r="Q183" s="31">
        <f t="shared" si="2"/>
        <v>7.3900000000000006</v>
      </c>
      <c r="R183" s="32">
        <v>0.27899999999999997</v>
      </c>
      <c r="S183" s="33">
        <v>17618</v>
      </c>
      <c r="T183" s="33">
        <v>702</v>
      </c>
      <c r="U183" s="33">
        <v>556</v>
      </c>
      <c r="V183" s="33">
        <v>1240</v>
      </c>
      <c r="W183" s="34">
        <v>0.87599999999999989</v>
      </c>
      <c r="X183" s="34">
        <v>3.5000000000000003E-2</v>
      </c>
      <c r="Y183" s="34">
        <v>2.7999999999999997E-2</v>
      </c>
      <c r="Z183" s="34">
        <v>6.2E-2</v>
      </c>
      <c r="AA183" s="31">
        <v>2</v>
      </c>
      <c r="AB183" s="31">
        <v>64.290000000000006</v>
      </c>
      <c r="AC183" s="30">
        <v>18</v>
      </c>
      <c r="AD183" s="30">
        <v>44</v>
      </c>
      <c r="AE183" s="35" t="s">
        <v>32</v>
      </c>
    </row>
    <row r="184" spans="1:31" x14ac:dyDescent="0.35">
      <c r="A184" s="63">
        <v>102508</v>
      </c>
      <c r="B184" s="42" t="s">
        <v>177</v>
      </c>
      <c r="C184" s="3">
        <v>43258</v>
      </c>
      <c r="D184" s="4">
        <v>15050</v>
      </c>
      <c r="E184" s="5">
        <v>0.36458333333333331</v>
      </c>
      <c r="F184" s="4">
        <v>962</v>
      </c>
      <c r="G184" s="5">
        <v>0.58333333333333337</v>
      </c>
      <c r="H184" s="4">
        <v>849</v>
      </c>
      <c r="I184" s="5">
        <v>0.72916666666666663</v>
      </c>
      <c r="J184" s="4">
        <v>1388</v>
      </c>
      <c r="K184" s="4">
        <v>7617</v>
      </c>
      <c r="L184" s="4">
        <v>11810</v>
      </c>
      <c r="M184" s="43">
        <v>80</v>
      </c>
      <c r="N184" s="30">
        <v>70</v>
      </c>
      <c r="O184" s="30">
        <v>72</v>
      </c>
      <c r="P184" s="31">
        <v>87.27</v>
      </c>
      <c r="Q184" s="31">
        <f t="shared" si="2"/>
        <v>7.269999999999996</v>
      </c>
      <c r="R184" s="32">
        <v>0.26200000000000001</v>
      </c>
      <c r="S184" s="33">
        <v>13965</v>
      </c>
      <c r="T184" s="33">
        <v>226</v>
      </c>
      <c r="U184" s="33">
        <v>222</v>
      </c>
      <c r="V184" s="33">
        <v>313</v>
      </c>
      <c r="W184" s="34">
        <v>0.94799999999999995</v>
      </c>
      <c r="X184" s="34">
        <v>1.4999999999999999E-2</v>
      </c>
      <c r="Y184" s="34">
        <v>1.4999999999999999E-2</v>
      </c>
      <c r="Z184" s="34">
        <v>2.1000000000000001E-2</v>
      </c>
      <c r="AA184" s="31">
        <v>2.2799999999999998</v>
      </c>
      <c r="AB184" s="31">
        <v>150</v>
      </c>
      <c r="AC184" s="30">
        <v>17</v>
      </c>
      <c r="AD184" s="30">
        <v>43.5</v>
      </c>
      <c r="AE184" s="35" t="s">
        <v>32</v>
      </c>
    </row>
    <row r="185" spans="1:31" x14ac:dyDescent="0.35">
      <c r="A185" s="63">
        <v>102509</v>
      </c>
      <c r="B185" s="42" t="s">
        <v>155</v>
      </c>
      <c r="C185" s="3">
        <v>43258</v>
      </c>
      <c r="D185" s="4">
        <v>13999</v>
      </c>
      <c r="E185" s="5">
        <v>0.35416666666666669</v>
      </c>
      <c r="F185" s="4">
        <v>950</v>
      </c>
      <c r="G185" s="5">
        <v>0.54166666666666663</v>
      </c>
      <c r="H185" s="4">
        <v>744</v>
      </c>
      <c r="I185" s="5">
        <v>0.72916666666666663</v>
      </c>
      <c r="J185" s="4">
        <v>1247</v>
      </c>
      <c r="K185" s="4">
        <v>7295</v>
      </c>
      <c r="L185" s="4">
        <v>11017</v>
      </c>
      <c r="M185" s="30">
        <v>80</v>
      </c>
      <c r="N185" s="30">
        <v>70</v>
      </c>
      <c r="O185" s="30">
        <v>78</v>
      </c>
      <c r="P185" s="31">
        <v>88.38</v>
      </c>
      <c r="Q185" s="31">
        <f t="shared" si="2"/>
        <v>8.3799999999999955</v>
      </c>
      <c r="R185" s="32">
        <v>0.42100000000000004</v>
      </c>
      <c r="S185" s="33">
        <v>12893</v>
      </c>
      <c r="T185" s="33">
        <v>259</v>
      </c>
      <c r="U185" s="33">
        <v>252</v>
      </c>
      <c r="V185" s="33">
        <v>330</v>
      </c>
      <c r="W185" s="34">
        <v>0.93900000000000006</v>
      </c>
      <c r="X185" s="34">
        <v>1.9E-2</v>
      </c>
      <c r="Y185" s="34">
        <v>1.8000000000000002E-2</v>
      </c>
      <c r="Z185" s="34">
        <v>2.4E-2</v>
      </c>
      <c r="AA185" s="31">
        <v>2.65</v>
      </c>
      <c r="AB185" s="31">
        <v>150</v>
      </c>
      <c r="AC185" s="30">
        <v>17</v>
      </c>
      <c r="AD185" s="30">
        <v>41.5</v>
      </c>
      <c r="AE185" s="35" t="s">
        <v>32</v>
      </c>
    </row>
    <row r="186" spans="1:31" x14ac:dyDescent="0.35">
      <c r="A186" s="63">
        <v>102511</v>
      </c>
      <c r="B186" s="42" t="s">
        <v>187</v>
      </c>
      <c r="C186" s="3">
        <v>43257</v>
      </c>
      <c r="D186" s="4">
        <v>12355</v>
      </c>
      <c r="E186" s="5">
        <v>0.35416666666666669</v>
      </c>
      <c r="F186" s="4">
        <v>988</v>
      </c>
      <c r="G186" s="5">
        <v>0.58333333333333337</v>
      </c>
      <c r="H186" s="4">
        <v>619</v>
      </c>
      <c r="I186" s="5">
        <v>0.73958333333333337</v>
      </c>
      <c r="J186" s="4">
        <v>1092</v>
      </c>
      <c r="K186" s="4">
        <v>6497</v>
      </c>
      <c r="L186" s="4">
        <v>9857</v>
      </c>
      <c r="M186" s="43">
        <v>80</v>
      </c>
      <c r="N186" s="30">
        <v>80</v>
      </c>
      <c r="O186" s="30">
        <v>81</v>
      </c>
      <c r="P186" s="31">
        <v>91.7</v>
      </c>
      <c r="Q186" s="31">
        <f t="shared" si="2"/>
        <v>11.700000000000003</v>
      </c>
      <c r="R186" s="32">
        <v>0.54200000000000004</v>
      </c>
      <c r="S186" s="33">
        <v>11189</v>
      </c>
      <c r="T186" s="33">
        <v>319</v>
      </c>
      <c r="U186" s="33">
        <v>310</v>
      </c>
      <c r="V186" s="33">
        <v>366</v>
      </c>
      <c r="W186" s="34">
        <v>0.91799999999999993</v>
      </c>
      <c r="X186" s="34">
        <v>2.6000000000000002E-2</v>
      </c>
      <c r="Y186" s="34">
        <v>2.5000000000000001E-2</v>
      </c>
      <c r="Z186" s="34">
        <v>0.03</v>
      </c>
      <c r="AA186" s="31">
        <v>2.91</v>
      </c>
      <c r="AB186" s="31">
        <v>300</v>
      </c>
      <c r="AC186" s="30">
        <v>13</v>
      </c>
      <c r="AD186" s="30">
        <v>29.5</v>
      </c>
      <c r="AE186" s="35" t="s">
        <v>32</v>
      </c>
    </row>
    <row r="187" spans="1:31" x14ac:dyDescent="0.35">
      <c r="A187" s="72">
        <v>102512</v>
      </c>
      <c r="B187" s="42" t="s">
        <v>70</v>
      </c>
      <c r="C187" s="3">
        <v>43257</v>
      </c>
      <c r="D187" s="4">
        <v>4692</v>
      </c>
      <c r="E187" s="5">
        <v>0.32291666666666669</v>
      </c>
      <c r="F187" s="4">
        <v>301</v>
      </c>
      <c r="G187" s="5">
        <v>0.51041666666666663</v>
      </c>
      <c r="H187" s="4">
        <v>267</v>
      </c>
      <c r="I187" s="5">
        <v>0.72916666666666663</v>
      </c>
      <c r="J187" s="4">
        <v>410</v>
      </c>
      <c r="K187" s="4">
        <v>2471</v>
      </c>
      <c r="L187" s="4">
        <v>3818</v>
      </c>
      <c r="M187" s="30">
        <v>80</v>
      </c>
      <c r="N187" s="30">
        <v>70</v>
      </c>
      <c r="O187" s="30">
        <v>78</v>
      </c>
      <c r="P187" s="31">
        <v>88.47</v>
      </c>
      <c r="Q187" s="31">
        <f t="shared" si="2"/>
        <v>8.4699999999999989</v>
      </c>
      <c r="R187" s="32">
        <v>0.40500000000000003</v>
      </c>
      <c r="S187" s="33">
        <v>4139</v>
      </c>
      <c r="T187" s="33">
        <v>167</v>
      </c>
      <c r="U187" s="33">
        <v>139</v>
      </c>
      <c r="V187" s="33">
        <v>212</v>
      </c>
      <c r="W187" s="34">
        <v>0.88900000000000001</v>
      </c>
      <c r="X187" s="34">
        <v>3.6000000000000004E-2</v>
      </c>
      <c r="Y187" s="34">
        <v>0.03</v>
      </c>
      <c r="Z187" s="34">
        <v>4.5999999999999999E-2</v>
      </c>
      <c r="AA187" s="31">
        <v>8.41</v>
      </c>
      <c r="AB187" s="31">
        <v>900</v>
      </c>
      <c r="AC187" s="30">
        <v>19.5</v>
      </c>
      <c r="AD187" s="30">
        <v>39</v>
      </c>
      <c r="AE187" s="35" t="s">
        <v>32</v>
      </c>
    </row>
    <row r="188" spans="1:31" x14ac:dyDescent="0.35">
      <c r="A188" s="80">
        <v>102513</v>
      </c>
      <c r="B188" s="42" t="s">
        <v>188</v>
      </c>
      <c r="C188" s="3">
        <v>43258</v>
      </c>
      <c r="D188" s="4">
        <v>30571</v>
      </c>
      <c r="E188" s="5">
        <v>0.35416666666666669</v>
      </c>
      <c r="F188" s="4">
        <v>2333</v>
      </c>
      <c r="G188" s="5">
        <v>0.52083333333333337</v>
      </c>
      <c r="H188" s="4">
        <v>1812</v>
      </c>
      <c r="I188" s="5">
        <v>0.72916666666666663</v>
      </c>
      <c r="J188" s="4">
        <v>2707</v>
      </c>
      <c r="K188" s="4">
        <v>16829</v>
      </c>
      <c r="L188" s="4">
        <v>25207</v>
      </c>
      <c r="M188" s="43">
        <v>60</v>
      </c>
      <c r="N188" s="30">
        <v>50</v>
      </c>
      <c r="O188" s="30">
        <v>54</v>
      </c>
      <c r="P188" s="31">
        <v>66.430000000000007</v>
      </c>
      <c r="Q188" s="31">
        <f t="shared" si="2"/>
        <v>6.4300000000000068</v>
      </c>
      <c r="R188" s="32">
        <v>0.27</v>
      </c>
      <c r="S188" s="33">
        <v>28364</v>
      </c>
      <c r="T188" s="33">
        <v>484</v>
      </c>
      <c r="U188" s="33">
        <v>554</v>
      </c>
      <c r="V188" s="33">
        <v>454</v>
      </c>
      <c r="W188" s="34">
        <v>0.95</v>
      </c>
      <c r="X188" s="34">
        <v>1.6E-2</v>
      </c>
      <c r="Y188" s="34">
        <v>1.9E-2</v>
      </c>
      <c r="Z188" s="34">
        <v>1.4999999999999999E-2</v>
      </c>
      <c r="AA188" s="31">
        <v>1.2</v>
      </c>
      <c r="AB188" s="31">
        <v>75</v>
      </c>
      <c r="AC188" s="30">
        <v>22.5</v>
      </c>
      <c r="AD188" s="30">
        <v>43.5</v>
      </c>
      <c r="AE188" s="35" t="s">
        <v>32</v>
      </c>
    </row>
    <row r="189" spans="1:31" x14ac:dyDescent="0.35">
      <c r="A189" s="63">
        <v>102514</v>
      </c>
      <c r="B189" s="42" t="s">
        <v>51</v>
      </c>
      <c r="C189" s="3">
        <v>43258</v>
      </c>
      <c r="D189" s="4">
        <v>33445</v>
      </c>
      <c r="E189" s="5">
        <v>0.35416666666666669</v>
      </c>
      <c r="F189" s="4">
        <v>1931</v>
      </c>
      <c r="G189" s="5">
        <v>0.55208333333333337</v>
      </c>
      <c r="H189" s="4">
        <v>2091</v>
      </c>
      <c r="I189" s="5">
        <v>0.75</v>
      </c>
      <c r="J189" s="4">
        <v>2334</v>
      </c>
      <c r="K189" s="4">
        <v>16285</v>
      </c>
      <c r="L189" s="4">
        <v>24974</v>
      </c>
      <c r="M189" s="43">
        <v>50</v>
      </c>
      <c r="N189" s="30">
        <v>50</v>
      </c>
      <c r="O189" s="30">
        <v>57</v>
      </c>
      <c r="P189" s="31">
        <v>68.06</v>
      </c>
      <c r="Q189" s="31">
        <f t="shared" si="2"/>
        <v>18.060000000000002</v>
      </c>
      <c r="R189" s="32">
        <v>0.79400000000000004</v>
      </c>
      <c r="S189" s="33">
        <v>30950</v>
      </c>
      <c r="T189" s="33">
        <v>547</v>
      </c>
      <c r="U189" s="33">
        <v>408</v>
      </c>
      <c r="V189" s="33">
        <v>676</v>
      </c>
      <c r="W189" s="34">
        <v>0.95</v>
      </c>
      <c r="X189" s="34">
        <v>1.7000000000000001E-2</v>
      </c>
      <c r="Y189" s="34">
        <v>1.3000000000000001E-2</v>
      </c>
      <c r="Z189" s="34">
        <v>2.1000000000000001E-2</v>
      </c>
      <c r="AA189" s="31">
        <v>1.47</v>
      </c>
      <c r="AB189" s="31">
        <v>24.32</v>
      </c>
      <c r="AC189" s="30">
        <v>18.5</v>
      </c>
      <c r="AD189" s="30">
        <v>43.5</v>
      </c>
      <c r="AE189" s="35" t="s">
        <v>32</v>
      </c>
    </row>
    <row r="190" spans="1:31" x14ac:dyDescent="0.35">
      <c r="A190" s="63">
        <v>102515</v>
      </c>
      <c r="B190" s="42" t="s">
        <v>109</v>
      </c>
      <c r="C190" s="3">
        <v>43258</v>
      </c>
      <c r="D190" s="4">
        <v>35717</v>
      </c>
      <c r="E190" s="5">
        <v>0.35416666666666669</v>
      </c>
      <c r="F190" s="4">
        <v>2255</v>
      </c>
      <c r="G190" s="5">
        <v>0.55208333333333337</v>
      </c>
      <c r="H190" s="4">
        <v>2199</v>
      </c>
      <c r="I190" s="5">
        <v>0.75</v>
      </c>
      <c r="J190" s="4">
        <v>2429</v>
      </c>
      <c r="K190" s="4">
        <v>17450</v>
      </c>
      <c r="L190" s="4">
        <v>27183</v>
      </c>
      <c r="M190" s="43">
        <v>50</v>
      </c>
      <c r="N190" s="30">
        <v>50</v>
      </c>
      <c r="O190" s="30">
        <v>51</v>
      </c>
      <c r="P190" s="31">
        <v>65.56</v>
      </c>
      <c r="Q190" s="31">
        <f t="shared" si="2"/>
        <v>15.560000000000002</v>
      </c>
      <c r="R190" s="32">
        <v>0.54</v>
      </c>
      <c r="S190" s="33">
        <v>28694</v>
      </c>
      <c r="T190" s="33">
        <v>748</v>
      </c>
      <c r="U190" s="33">
        <v>558</v>
      </c>
      <c r="V190" s="33">
        <v>711</v>
      </c>
      <c r="W190" s="34">
        <v>0.93400000000000005</v>
      </c>
      <c r="X190" s="34">
        <v>2.4E-2</v>
      </c>
      <c r="Y190" s="34">
        <v>1.8000000000000002E-2</v>
      </c>
      <c r="Z190" s="34">
        <v>2.3E-2</v>
      </c>
      <c r="AA190" s="31">
        <v>1.44</v>
      </c>
      <c r="AB190" s="31">
        <v>28.13</v>
      </c>
      <c r="AC190" s="30">
        <v>18</v>
      </c>
      <c r="AD190" s="30">
        <v>43</v>
      </c>
      <c r="AE190" s="35" t="s">
        <v>32</v>
      </c>
    </row>
    <row r="191" spans="1:31" x14ac:dyDescent="0.35">
      <c r="A191" s="44">
        <v>102517</v>
      </c>
      <c r="B191" s="42" t="s">
        <v>176</v>
      </c>
      <c r="C191" s="3">
        <v>43258</v>
      </c>
      <c r="D191" s="4">
        <v>31829</v>
      </c>
      <c r="E191" s="5">
        <v>0.35416666666666669</v>
      </c>
      <c r="F191" s="4">
        <v>2635</v>
      </c>
      <c r="G191" s="5">
        <v>0.58333333333333337</v>
      </c>
      <c r="H191" s="4">
        <v>1736</v>
      </c>
      <c r="I191" s="5">
        <v>0.6875</v>
      </c>
      <c r="J191" s="4">
        <v>2537</v>
      </c>
      <c r="K191" s="4">
        <v>17385</v>
      </c>
      <c r="L191" s="121">
        <v>25927</v>
      </c>
      <c r="M191" s="43">
        <v>60</v>
      </c>
      <c r="N191" s="30">
        <v>50</v>
      </c>
      <c r="O191" s="30">
        <v>53</v>
      </c>
      <c r="P191" s="31">
        <v>64.03</v>
      </c>
      <c r="Q191" s="31">
        <f t="shared" si="2"/>
        <v>4.0300000000000011</v>
      </c>
      <c r="R191" s="32">
        <v>0.221</v>
      </c>
      <c r="S191" s="33">
        <v>29444</v>
      </c>
      <c r="T191" s="33">
        <v>597</v>
      </c>
      <c r="U191" s="33">
        <v>427</v>
      </c>
      <c r="V191" s="33">
        <v>623</v>
      </c>
      <c r="W191" s="34">
        <v>0.94700000000000006</v>
      </c>
      <c r="X191" s="34">
        <v>1.9E-2</v>
      </c>
      <c r="Y191" s="34">
        <v>1.3999999999999999E-2</v>
      </c>
      <c r="Z191" s="34">
        <v>0.02</v>
      </c>
      <c r="AA191" s="31">
        <v>1.31</v>
      </c>
      <c r="AB191" s="31">
        <v>52.94</v>
      </c>
      <c r="AC191" s="30">
        <v>18</v>
      </c>
      <c r="AD191" s="30">
        <v>43</v>
      </c>
      <c r="AE191" s="35" t="s">
        <v>32</v>
      </c>
    </row>
    <row r="192" spans="1:31" x14ac:dyDescent="0.35">
      <c r="A192" s="44">
        <v>102518</v>
      </c>
      <c r="B192" s="42" t="s">
        <v>156</v>
      </c>
      <c r="C192" s="3">
        <v>43258</v>
      </c>
      <c r="D192" s="4">
        <v>30066</v>
      </c>
      <c r="E192" s="5">
        <v>0.36458333333333331</v>
      </c>
      <c r="F192" s="4">
        <v>2542</v>
      </c>
      <c r="G192" s="5">
        <v>0.58333333333333337</v>
      </c>
      <c r="H192" s="4">
        <v>1613</v>
      </c>
      <c r="I192" s="5">
        <v>0.70833333333333337</v>
      </c>
      <c r="J192" s="4">
        <v>2512</v>
      </c>
      <c r="K192" s="4">
        <v>16584</v>
      </c>
      <c r="L192" s="121">
        <v>24488</v>
      </c>
      <c r="M192" s="43">
        <v>70</v>
      </c>
      <c r="N192" s="30">
        <v>60</v>
      </c>
      <c r="O192" s="30">
        <v>66</v>
      </c>
      <c r="P192" s="31">
        <v>77.25</v>
      </c>
      <c r="Q192" s="31">
        <f t="shared" si="2"/>
        <v>7.25</v>
      </c>
      <c r="R192" s="32">
        <v>0.33600000000000002</v>
      </c>
      <c r="S192" s="33">
        <v>28146</v>
      </c>
      <c r="T192" s="33">
        <v>553</v>
      </c>
      <c r="U192" s="33">
        <v>430</v>
      </c>
      <c r="V192" s="33">
        <v>396</v>
      </c>
      <c r="W192" s="34">
        <v>0.95299999999999996</v>
      </c>
      <c r="X192" s="34">
        <v>1.9E-2</v>
      </c>
      <c r="Y192" s="34">
        <v>1.4999999999999999E-2</v>
      </c>
      <c r="Z192" s="34">
        <v>1.3000000000000001E-2</v>
      </c>
      <c r="AA192" s="31">
        <v>1.36</v>
      </c>
      <c r="AB192" s="31">
        <v>50</v>
      </c>
      <c r="AC192" s="30">
        <v>18</v>
      </c>
      <c r="AD192" s="30">
        <v>43</v>
      </c>
      <c r="AE192" s="35" t="s">
        <v>32</v>
      </c>
    </row>
    <row r="193" spans="1:31" x14ac:dyDescent="0.35">
      <c r="A193" s="44">
        <v>102519</v>
      </c>
      <c r="B193" s="42" t="s">
        <v>108</v>
      </c>
      <c r="C193" s="3">
        <v>43258</v>
      </c>
      <c r="D193" s="4">
        <v>31321</v>
      </c>
      <c r="E193" s="5">
        <v>0.36458333333333331</v>
      </c>
      <c r="F193" s="4">
        <v>2753</v>
      </c>
      <c r="G193" s="5">
        <v>0.54166666666666663</v>
      </c>
      <c r="H193" s="4">
        <v>1663</v>
      </c>
      <c r="I193" s="5">
        <v>0.72916666666666663</v>
      </c>
      <c r="J193" s="4">
        <v>2640</v>
      </c>
      <c r="K193" s="4">
        <v>17116</v>
      </c>
      <c r="L193" s="4">
        <v>25295</v>
      </c>
      <c r="M193" s="43">
        <v>80</v>
      </c>
      <c r="N193" s="30">
        <v>70</v>
      </c>
      <c r="O193" s="30">
        <v>73</v>
      </c>
      <c r="P193" s="31">
        <v>86.75</v>
      </c>
      <c r="Q193" s="31">
        <f t="shared" si="2"/>
        <v>6.75</v>
      </c>
      <c r="R193" s="32">
        <v>0.26899999999999996</v>
      </c>
      <c r="S193" s="33">
        <v>27973</v>
      </c>
      <c r="T193" s="33">
        <v>1007</v>
      </c>
      <c r="U193" s="33">
        <v>679</v>
      </c>
      <c r="V193" s="33">
        <v>642</v>
      </c>
      <c r="W193" s="34">
        <v>0.92299999999999993</v>
      </c>
      <c r="X193" s="34">
        <v>3.3000000000000002E-2</v>
      </c>
      <c r="Y193" s="34">
        <v>2.2000000000000002E-2</v>
      </c>
      <c r="Z193" s="34">
        <v>2.1000000000000001E-2</v>
      </c>
      <c r="AA193" s="31">
        <v>1.22</v>
      </c>
      <c r="AB193" s="31">
        <v>40.909999999999997</v>
      </c>
      <c r="AC193" s="30">
        <v>17.5</v>
      </c>
      <c r="AD193" s="30">
        <v>41.5</v>
      </c>
      <c r="AE193" s="35" t="s">
        <v>32</v>
      </c>
    </row>
    <row r="194" spans="1:31" x14ac:dyDescent="0.35">
      <c r="A194" s="44">
        <v>102520</v>
      </c>
      <c r="B194" s="42" t="s">
        <v>99</v>
      </c>
      <c r="C194" s="3">
        <v>43258</v>
      </c>
      <c r="D194" s="4">
        <v>31438</v>
      </c>
      <c r="E194" s="5">
        <v>0.36458333333333331</v>
      </c>
      <c r="F194" s="4">
        <v>2794</v>
      </c>
      <c r="G194" s="5">
        <v>0.58333333333333337</v>
      </c>
      <c r="H194" s="4">
        <v>1732</v>
      </c>
      <c r="I194" s="5">
        <v>0.72916666666666663</v>
      </c>
      <c r="J194" s="4">
        <v>2616</v>
      </c>
      <c r="K194" s="4">
        <v>17301</v>
      </c>
      <c r="L194" s="4">
        <v>25474</v>
      </c>
      <c r="M194" s="43">
        <v>80</v>
      </c>
      <c r="N194" s="30">
        <v>70</v>
      </c>
      <c r="O194" s="30">
        <v>80</v>
      </c>
      <c r="P194" s="31">
        <v>91.43</v>
      </c>
      <c r="Q194" s="31">
        <f t="shared" ref="Q194:Q222" si="3">P194-M194</f>
        <v>11.430000000000007</v>
      </c>
      <c r="R194" s="32">
        <v>0.49099999999999999</v>
      </c>
      <c r="S194" s="33">
        <v>26223</v>
      </c>
      <c r="T194" s="33">
        <v>2733</v>
      </c>
      <c r="U194" s="33">
        <v>1337</v>
      </c>
      <c r="V194" s="33">
        <v>792</v>
      </c>
      <c r="W194" s="34">
        <v>0.84400000000000008</v>
      </c>
      <c r="X194" s="34">
        <v>8.8000000000000009E-2</v>
      </c>
      <c r="Y194" s="34">
        <v>4.2999999999999997E-2</v>
      </c>
      <c r="Z194" s="34">
        <v>2.5000000000000001E-2</v>
      </c>
      <c r="AA194" s="31">
        <v>1.23</v>
      </c>
      <c r="AB194" s="31">
        <v>50</v>
      </c>
      <c r="AC194" s="30">
        <v>17</v>
      </c>
      <c r="AD194" s="30">
        <v>40.5</v>
      </c>
      <c r="AE194" s="35" t="s">
        <v>32</v>
      </c>
    </row>
    <row r="195" spans="1:31" x14ac:dyDescent="0.35">
      <c r="A195" s="72">
        <v>102521</v>
      </c>
      <c r="B195" s="42" t="s">
        <v>53</v>
      </c>
      <c r="C195" s="3">
        <v>43258</v>
      </c>
      <c r="D195" s="4">
        <v>26919</v>
      </c>
      <c r="E195" s="5">
        <v>0.35416666666666669</v>
      </c>
      <c r="F195" s="4">
        <v>2309</v>
      </c>
      <c r="G195" s="5">
        <v>0.58333333333333337</v>
      </c>
      <c r="H195" s="4">
        <v>1487</v>
      </c>
      <c r="I195" s="5">
        <v>0.72916666666666663</v>
      </c>
      <c r="J195" s="4">
        <v>2105</v>
      </c>
      <c r="K195" s="4">
        <v>14510</v>
      </c>
      <c r="L195" s="4">
        <v>21607</v>
      </c>
      <c r="M195" s="45">
        <v>70</v>
      </c>
      <c r="N195" s="46">
        <v>80</v>
      </c>
      <c r="O195" s="46">
        <v>83</v>
      </c>
      <c r="P195" s="47">
        <v>95.04</v>
      </c>
      <c r="Q195" s="31">
        <f t="shared" si="3"/>
        <v>25.040000000000006</v>
      </c>
      <c r="R195" s="48">
        <v>0.97400000000000009</v>
      </c>
      <c r="S195" s="49">
        <v>24330</v>
      </c>
      <c r="T195" s="49">
        <v>590</v>
      </c>
      <c r="U195" s="49">
        <v>630</v>
      </c>
      <c r="V195" s="49">
        <v>967</v>
      </c>
      <c r="W195" s="50">
        <v>0.91799999999999993</v>
      </c>
      <c r="X195" s="50">
        <v>2.2000000000000002E-2</v>
      </c>
      <c r="Y195" s="50">
        <v>2.4E-2</v>
      </c>
      <c r="Z195" s="50">
        <v>3.6000000000000004E-2</v>
      </c>
      <c r="AA195" s="47">
        <v>1.49</v>
      </c>
      <c r="AB195" s="47">
        <v>45</v>
      </c>
      <c r="AC195" s="46">
        <v>17</v>
      </c>
      <c r="AD195" s="46">
        <v>42</v>
      </c>
      <c r="AE195" s="51" t="s">
        <v>32</v>
      </c>
    </row>
    <row r="196" spans="1:31" x14ac:dyDescent="0.35">
      <c r="A196" s="80">
        <v>102701</v>
      </c>
      <c r="B196" s="42" t="s">
        <v>44</v>
      </c>
      <c r="C196" s="3">
        <v>43348</v>
      </c>
      <c r="D196" s="4">
        <v>11705</v>
      </c>
      <c r="E196" s="5">
        <v>0.375</v>
      </c>
      <c r="F196" s="4">
        <v>1123</v>
      </c>
      <c r="G196" s="5">
        <v>0.57291666666666663</v>
      </c>
      <c r="H196" s="4">
        <v>674</v>
      </c>
      <c r="I196" s="5">
        <v>0.73958333333333337</v>
      </c>
      <c r="J196" s="4">
        <v>1083</v>
      </c>
      <c r="K196" s="4">
        <v>6646</v>
      </c>
      <c r="L196" s="121">
        <v>9768</v>
      </c>
      <c r="M196" s="43">
        <v>60</v>
      </c>
      <c r="N196" s="30">
        <v>50</v>
      </c>
      <c r="O196" s="30">
        <v>60</v>
      </c>
      <c r="P196" s="31">
        <v>69.36</v>
      </c>
      <c r="Q196" s="31">
        <f t="shared" si="3"/>
        <v>9.36</v>
      </c>
      <c r="R196" s="32">
        <v>0.48399999999999999</v>
      </c>
      <c r="S196" s="33">
        <v>11424</v>
      </c>
      <c r="T196" s="33">
        <v>74</v>
      </c>
      <c r="U196" s="33">
        <v>69</v>
      </c>
      <c r="V196" s="33">
        <v>23</v>
      </c>
      <c r="W196" s="34">
        <v>0.98599999999999999</v>
      </c>
      <c r="X196" s="34">
        <v>6.0000000000000001E-3</v>
      </c>
      <c r="Y196" s="34">
        <v>6.0000000000000001E-3</v>
      </c>
      <c r="Z196" s="34">
        <v>2E-3</v>
      </c>
      <c r="AA196" s="31">
        <v>2.96</v>
      </c>
      <c r="AB196" s="31">
        <v>300</v>
      </c>
      <c r="AC196" s="30">
        <v>20</v>
      </c>
      <c r="AD196" s="30">
        <v>39</v>
      </c>
      <c r="AE196" s="35" t="s">
        <v>32</v>
      </c>
    </row>
    <row r="197" spans="1:31" x14ac:dyDescent="0.35">
      <c r="A197" s="63">
        <v>102702</v>
      </c>
      <c r="B197" s="42" t="s">
        <v>264</v>
      </c>
      <c r="C197" s="3">
        <v>43348</v>
      </c>
      <c r="D197" s="4">
        <v>7867</v>
      </c>
      <c r="E197" s="5">
        <v>0.36458333333333331</v>
      </c>
      <c r="F197" s="4">
        <v>915</v>
      </c>
      <c r="G197" s="5">
        <v>0.58333333333333337</v>
      </c>
      <c r="H197" s="4">
        <v>378</v>
      </c>
      <c r="I197" s="5">
        <v>0.72916666666666663</v>
      </c>
      <c r="J197" s="4">
        <v>761</v>
      </c>
      <c r="K197" s="4">
        <v>4722</v>
      </c>
      <c r="L197" s="121">
        <v>6732</v>
      </c>
      <c r="M197" s="43">
        <v>60</v>
      </c>
      <c r="N197" s="30">
        <v>60</v>
      </c>
      <c r="O197" s="30">
        <v>66</v>
      </c>
      <c r="P197" s="31">
        <v>75.88</v>
      </c>
      <c r="Q197" s="31">
        <f t="shared" si="3"/>
        <v>15.879999999999995</v>
      </c>
      <c r="R197" s="32">
        <v>0.74</v>
      </c>
      <c r="S197" s="33">
        <v>7742</v>
      </c>
      <c r="T197" s="33">
        <v>34</v>
      </c>
      <c r="U197" s="33">
        <v>52</v>
      </c>
      <c r="V197" s="33">
        <v>12</v>
      </c>
      <c r="W197" s="34">
        <v>0.98799999999999999</v>
      </c>
      <c r="X197" s="34">
        <v>4.0000000000000001E-3</v>
      </c>
      <c r="Y197" s="34">
        <v>6.9999999999999993E-3</v>
      </c>
      <c r="Z197" s="34">
        <v>2E-3</v>
      </c>
      <c r="AA197" s="31">
        <v>3.47</v>
      </c>
      <c r="AB197" s="31">
        <v>900</v>
      </c>
      <c r="AC197" s="30">
        <v>21</v>
      </c>
      <c r="AD197" s="30">
        <v>40</v>
      </c>
      <c r="AE197" s="35" t="s">
        <v>32</v>
      </c>
    </row>
    <row r="198" spans="1:31" x14ac:dyDescent="0.35">
      <c r="A198" s="63">
        <v>102703</v>
      </c>
      <c r="B198" s="122" t="s">
        <v>67</v>
      </c>
      <c r="C198" s="3">
        <v>43348</v>
      </c>
      <c r="D198" s="4">
        <v>6460</v>
      </c>
      <c r="E198" s="5">
        <v>0.35416666666666669</v>
      </c>
      <c r="F198" s="4">
        <v>626</v>
      </c>
      <c r="G198" s="5">
        <v>0.58333333333333337</v>
      </c>
      <c r="H198" s="4">
        <v>327</v>
      </c>
      <c r="I198" s="5">
        <v>0.6875</v>
      </c>
      <c r="J198" s="4">
        <v>668</v>
      </c>
      <c r="K198" s="4">
        <v>3784</v>
      </c>
      <c r="L198" s="4">
        <v>5514</v>
      </c>
      <c r="M198" s="43">
        <v>60</v>
      </c>
      <c r="N198" s="30">
        <v>60</v>
      </c>
      <c r="O198" s="30">
        <v>65</v>
      </c>
      <c r="P198" s="31">
        <v>75.959999999999994</v>
      </c>
      <c r="Q198" s="31">
        <f t="shared" si="3"/>
        <v>15.959999999999994</v>
      </c>
      <c r="R198" s="32">
        <v>0.66400000000000003</v>
      </c>
      <c r="S198" s="33">
        <v>6111</v>
      </c>
      <c r="T198" s="33">
        <v>91</v>
      </c>
      <c r="U198" s="33">
        <v>63</v>
      </c>
      <c r="V198" s="33">
        <v>24</v>
      </c>
      <c r="W198" s="34">
        <v>0.97199999999999998</v>
      </c>
      <c r="X198" s="34">
        <v>1.3999999999999999E-2</v>
      </c>
      <c r="Y198" s="34">
        <v>0.01</v>
      </c>
      <c r="Z198" s="34">
        <v>4.0000000000000001E-3</v>
      </c>
      <c r="AA198" s="31">
        <v>4.4800000000000004</v>
      </c>
      <c r="AB198" s="31">
        <v>900</v>
      </c>
      <c r="AC198" s="30">
        <v>20</v>
      </c>
      <c r="AD198" s="30">
        <v>41</v>
      </c>
      <c r="AE198" s="35" t="s">
        <v>32</v>
      </c>
    </row>
    <row r="199" spans="1:31" x14ac:dyDescent="0.35">
      <c r="A199" s="63">
        <v>103202</v>
      </c>
      <c r="B199" s="81" t="s">
        <v>154</v>
      </c>
      <c r="C199" s="3">
        <v>43257</v>
      </c>
      <c r="D199" s="4">
        <v>3224</v>
      </c>
      <c r="E199" s="5">
        <v>0.34375</v>
      </c>
      <c r="F199" s="4">
        <v>301</v>
      </c>
      <c r="G199" s="5">
        <v>0.54166666666666663</v>
      </c>
      <c r="H199" s="4">
        <v>151</v>
      </c>
      <c r="I199" s="5">
        <v>0.75</v>
      </c>
      <c r="J199" s="4">
        <v>330</v>
      </c>
      <c r="K199" s="4">
        <v>1809</v>
      </c>
      <c r="L199" s="4">
        <v>2668</v>
      </c>
      <c r="M199" s="30">
        <v>80</v>
      </c>
      <c r="N199" s="30">
        <v>80</v>
      </c>
      <c r="O199" s="30">
        <v>80</v>
      </c>
      <c r="P199" s="31">
        <v>92.98</v>
      </c>
      <c r="Q199" s="31">
        <f t="shared" si="3"/>
        <v>12.980000000000004</v>
      </c>
      <c r="R199" s="32">
        <v>0.51400000000000001</v>
      </c>
      <c r="S199" s="33">
        <v>2981</v>
      </c>
      <c r="T199" s="33">
        <v>45</v>
      </c>
      <c r="U199" s="33">
        <v>105</v>
      </c>
      <c r="V199" s="33">
        <v>71</v>
      </c>
      <c r="W199" s="34">
        <v>0.93099999999999994</v>
      </c>
      <c r="X199" s="34">
        <v>1.3999999999999999E-2</v>
      </c>
      <c r="Y199" s="34">
        <v>3.3000000000000002E-2</v>
      </c>
      <c r="Z199" s="34">
        <v>2.2000000000000002E-2</v>
      </c>
      <c r="AA199" s="31">
        <v>9.09</v>
      </c>
      <c r="AB199" s="31">
        <v>900</v>
      </c>
      <c r="AC199" s="30">
        <v>13.5</v>
      </c>
      <c r="AD199" s="30">
        <v>30</v>
      </c>
      <c r="AE199" s="35" t="s">
        <v>32</v>
      </c>
    </row>
    <row r="200" spans="1:31" x14ac:dyDescent="0.35">
      <c r="A200" s="63">
        <v>103401</v>
      </c>
      <c r="B200" s="29" t="s">
        <v>84</v>
      </c>
      <c r="C200" s="3">
        <v>43377</v>
      </c>
      <c r="D200" s="4">
        <v>5157</v>
      </c>
      <c r="E200" s="5">
        <v>0.33333333333333331</v>
      </c>
      <c r="F200" s="4">
        <v>494</v>
      </c>
      <c r="G200" s="5">
        <v>0.54166666666666663</v>
      </c>
      <c r="H200" s="4">
        <v>220</v>
      </c>
      <c r="I200" s="5">
        <v>0.73958333333333337</v>
      </c>
      <c r="J200" s="4">
        <v>562</v>
      </c>
      <c r="K200" s="4">
        <v>2859</v>
      </c>
      <c r="L200" s="4">
        <v>4193</v>
      </c>
      <c r="M200" s="43">
        <v>60</v>
      </c>
      <c r="N200" s="30">
        <v>60</v>
      </c>
      <c r="O200" s="30">
        <v>69</v>
      </c>
      <c r="P200" s="31">
        <v>79.790000000000006</v>
      </c>
      <c r="Q200" s="31">
        <f t="shared" si="3"/>
        <v>19.790000000000006</v>
      </c>
      <c r="R200" s="32">
        <v>0.82799999999999996</v>
      </c>
      <c r="S200" s="33">
        <v>4802</v>
      </c>
      <c r="T200" s="33">
        <v>76</v>
      </c>
      <c r="U200" s="33">
        <v>106</v>
      </c>
      <c r="V200" s="33">
        <v>126</v>
      </c>
      <c r="W200" s="34">
        <v>0.94</v>
      </c>
      <c r="X200" s="34">
        <v>1.4999999999999999E-2</v>
      </c>
      <c r="Y200" s="34">
        <v>2.1000000000000001E-2</v>
      </c>
      <c r="Z200" s="34">
        <v>2.5000000000000001E-2</v>
      </c>
      <c r="AA200" s="31">
        <v>5.81</v>
      </c>
      <c r="AB200" s="31">
        <v>900</v>
      </c>
      <c r="AC200" s="30">
        <v>12</v>
      </c>
      <c r="AD200" s="30">
        <v>34</v>
      </c>
      <c r="AE200" s="35" t="s">
        <v>32</v>
      </c>
    </row>
    <row r="201" spans="1:31" x14ac:dyDescent="0.35">
      <c r="A201" s="63">
        <v>103402</v>
      </c>
      <c r="B201" s="42" t="s">
        <v>43</v>
      </c>
      <c r="C201" s="3">
        <v>43377</v>
      </c>
      <c r="D201" s="4">
        <v>4115</v>
      </c>
      <c r="E201" s="5">
        <v>0.33333333333333331</v>
      </c>
      <c r="F201" s="4">
        <v>388</v>
      </c>
      <c r="G201" s="5">
        <v>0.5625</v>
      </c>
      <c r="H201" s="4">
        <v>178</v>
      </c>
      <c r="I201" s="5">
        <v>0.71875</v>
      </c>
      <c r="J201" s="4">
        <v>420</v>
      </c>
      <c r="K201" s="4">
        <v>2209</v>
      </c>
      <c r="L201" s="121">
        <v>3276</v>
      </c>
      <c r="M201" s="43">
        <v>60</v>
      </c>
      <c r="N201" s="30">
        <v>60</v>
      </c>
      <c r="O201" s="30">
        <v>71</v>
      </c>
      <c r="P201" s="31">
        <v>81.91</v>
      </c>
      <c r="Q201" s="31">
        <f t="shared" si="3"/>
        <v>21.909999999999997</v>
      </c>
      <c r="R201" s="32">
        <v>0.85499999999999998</v>
      </c>
      <c r="S201" s="33">
        <v>3753</v>
      </c>
      <c r="T201" s="33">
        <v>101</v>
      </c>
      <c r="U201" s="33">
        <v>107</v>
      </c>
      <c r="V201" s="33">
        <v>114</v>
      </c>
      <c r="W201" s="34">
        <v>0.92099999999999993</v>
      </c>
      <c r="X201" s="34">
        <v>2.5000000000000001E-2</v>
      </c>
      <c r="Y201" s="34">
        <v>2.6000000000000002E-2</v>
      </c>
      <c r="Z201" s="34">
        <v>2.7999999999999997E-2</v>
      </c>
      <c r="AA201" s="31">
        <v>7.44</v>
      </c>
      <c r="AB201" s="31">
        <v>900</v>
      </c>
      <c r="AC201" s="30">
        <v>10.5</v>
      </c>
      <c r="AD201" s="30">
        <v>31.5</v>
      </c>
      <c r="AE201" s="35" t="s">
        <v>32</v>
      </c>
    </row>
    <row r="202" spans="1:31" x14ac:dyDescent="0.35">
      <c r="A202" s="72">
        <v>103800</v>
      </c>
      <c r="B202" s="42" t="s">
        <v>172</v>
      </c>
      <c r="C202" s="3">
        <v>43348</v>
      </c>
      <c r="D202" s="4">
        <v>23694</v>
      </c>
      <c r="E202" s="5">
        <v>0.375</v>
      </c>
      <c r="F202" s="4">
        <v>1877</v>
      </c>
      <c r="G202" s="5">
        <v>0.54166666666666663</v>
      </c>
      <c r="H202" s="4">
        <v>1348</v>
      </c>
      <c r="I202" s="5">
        <v>0.75</v>
      </c>
      <c r="J202" s="4">
        <v>1995</v>
      </c>
      <c r="K202" s="4">
        <v>12746</v>
      </c>
      <c r="L202" s="121">
        <v>19002</v>
      </c>
      <c r="M202" s="30">
        <v>60</v>
      </c>
      <c r="N202" s="30">
        <v>50</v>
      </c>
      <c r="O202" s="30">
        <v>52</v>
      </c>
      <c r="P202" s="31">
        <v>61.07</v>
      </c>
      <c r="Q202" s="31">
        <f t="shared" si="3"/>
        <v>1.0700000000000003</v>
      </c>
      <c r="R202" s="32">
        <v>0.16300000000000001</v>
      </c>
      <c r="S202" s="33">
        <v>22380</v>
      </c>
      <c r="T202" s="33">
        <v>213</v>
      </c>
      <c r="U202" s="33">
        <v>225</v>
      </c>
      <c r="V202" s="33">
        <v>152</v>
      </c>
      <c r="W202" s="34">
        <v>0.97400000000000009</v>
      </c>
      <c r="X202" s="34">
        <v>9.0000000000000011E-3</v>
      </c>
      <c r="Y202" s="34">
        <v>0.01</v>
      </c>
      <c r="Z202" s="34">
        <v>6.9999999999999993E-3</v>
      </c>
      <c r="AA202" s="31">
        <v>1.65</v>
      </c>
      <c r="AB202" s="31">
        <v>150</v>
      </c>
      <c r="AC202" s="30">
        <v>21.5</v>
      </c>
      <c r="AD202" s="30">
        <v>39</v>
      </c>
      <c r="AE202" s="35" t="s">
        <v>32</v>
      </c>
    </row>
    <row r="203" spans="1:31" x14ac:dyDescent="0.35">
      <c r="A203" s="28">
        <v>103801</v>
      </c>
      <c r="B203" s="42" t="s">
        <v>194</v>
      </c>
      <c r="C203" s="3">
        <v>43348</v>
      </c>
      <c r="D203" s="4">
        <v>22251</v>
      </c>
      <c r="E203" s="5">
        <v>0.375</v>
      </c>
      <c r="F203" s="4">
        <v>1855</v>
      </c>
      <c r="G203" s="5">
        <v>0.54166666666666663</v>
      </c>
      <c r="H203" s="4">
        <v>1235</v>
      </c>
      <c r="I203" s="5">
        <v>0.72916666666666663</v>
      </c>
      <c r="J203" s="4">
        <v>1952</v>
      </c>
      <c r="K203" s="4">
        <v>12235</v>
      </c>
      <c r="L203" s="121">
        <v>17852</v>
      </c>
      <c r="M203" s="30">
        <v>60</v>
      </c>
      <c r="N203" s="30">
        <v>50</v>
      </c>
      <c r="O203" s="30">
        <v>56</v>
      </c>
      <c r="P203" s="31">
        <v>67.98</v>
      </c>
      <c r="Q203" s="31">
        <f t="shared" si="3"/>
        <v>7.980000000000004</v>
      </c>
      <c r="R203" s="32">
        <v>0.32100000000000001</v>
      </c>
      <c r="S203" s="33">
        <v>21230</v>
      </c>
      <c r="T203" s="33">
        <v>325</v>
      </c>
      <c r="U203" s="33">
        <v>211</v>
      </c>
      <c r="V203" s="33">
        <v>121</v>
      </c>
      <c r="W203" s="34">
        <v>0.97</v>
      </c>
      <c r="X203" s="34">
        <v>1.4999999999999999E-2</v>
      </c>
      <c r="Y203" s="34">
        <v>0.01</v>
      </c>
      <c r="Z203" s="34">
        <v>6.0000000000000001E-3</v>
      </c>
      <c r="AA203" s="31">
        <v>1.62</v>
      </c>
      <c r="AB203" s="31">
        <v>128.57</v>
      </c>
      <c r="AC203" s="30">
        <v>22</v>
      </c>
      <c r="AD203" s="30">
        <v>41</v>
      </c>
      <c r="AE203" s="35" t="s">
        <v>32</v>
      </c>
    </row>
    <row r="204" spans="1:31" x14ac:dyDescent="0.35">
      <c r="A204" s="80">
        <v>103802</v>
      </c>
      <c r="B204" s="42" t="s">
        <v>85</v>
      </c>
      <c r="C204" s="3">
        <v>43348</v>
      </c>
      <c r="D204" s="4">
        <v>22127</v>
      </c>
      <c r="E204" s="5">
        <v>0.375</v>
      </c>
      <c r="F204" s="4">
        <v>1887</v>
      </c>
      <c r="G204" s="5">
        <v>0.57291666666666663</v>
      </c>
      <c r="H204" s="4">
        <v>1227</v>
      </c>
      <c r="I204" s="5">
        <v>0.72916666666666663</v>
      </c>
      <c r="J204" s="4">
        <v>1937</v>
      </c>
      <c r="K204" s="4">
        <v>12149</v>
      </c>
      <c r="L204" s="121">
        <v>17824</v>
      </c>
      <c r="M204" s="30">
        <v>60</v>
      </c>
      <c r="N204" s="30">
        <v>60</v>
      </c>
      <c r="O204" s="30">
        <v>64</v>
      </c>
      <c r="P204" s="31">
        <v>74.88</v>
      </c>
      <c r="Q204" s="31">
        <f t="shared" si="3"/>
        <v>14.879999999999995</v>
      </c>
      <c r="R204" s="32">
        <v>0.68200000000000005</v>
      </c>
      <c r="S204" s="33">
        <v>20536</v>
      </c>
      <c r="T204" s="33">
        <v>250</v>
      </c>
      <c r="U204" s="33">
        <v>251</v>
      </c>
      <c r="V204" s="33">
        <v>223</v>
      </c>
      <c r="W204" s="34">
        <v>0.96599999999999997</v>
      </c>
      <c r="X204" s="34">
        <v>1.2E-2</v>
      </c>
      <c r="Y204" s="34">
        <v>1.2E-2</v>
      </c>
      <c r="Z204" s="34">
        <v>0.01</v>
      </c>
      <c r="AA204" s="31">
        <v>1.67</v>
      </c>
      <c r="AB204" s="31">
        <v>128.57</v>
      </c>
      <c r="AC204" s="30">
        <v>22</v>
      </c>
      <c r="AD204" s="30">
        <v>40</v>
      </c>
      <c r="AE204" s="35" t="s">
        <v>32</v>
      </c>
    </row>
    <row r="205" spans="1:31" x14ac:dyDescent="0.35">
      <c r="A205" s="63">
        <v>103803</v>
      </c>
      <c r="B205" s="42" t="s">
        <v>110</v>
      </c>
      <c r="C205" s="3">
        <v>43348</v>
      </c>
      <c r="D205" s="4">
        <v>24826</v>
      </c>
      <c r="E205" s="5">
        <v>0.375</v>
      </c>
      <c r="F205" s="4">
        <v>2107</v>
      </c>
      <c r="G205" s="5">
        <v>0.57291666666666663</v>
      </c>
      <c r="H205" s="4">
        <v>1625</v>
      </c>
      <c r="I205" s="5">
        <v>0.72916666666666663</v>
      </c>
      <c r="J205" s="4">
        <v>2302</v>
      </c>
      <c r="K205" s="4">
        <v>13956</v>
      </c>
      <c r="L205" s="121">
        <v>20194</v>
      </c>
      <c r="M205" s="43">
        <v>60</v>
      </c>
      <c r="N205" s="30">
        <v>60</v>
      </c>
      <c r="O205" s="30">
        <v>63</v>
      </c>
      <c r="P205" s="31">
        <v>75.3</v>
      </c>
      <c r="Q205" s="31">
        <f t="shared" si="3"/>
        <v>15.299999999999997</v>
      </c>
      <c r="R205" s="32">
        <v>0.56899999999999995</v>
      </c>
      <c r="S205" s="33">
        <v>23263</v>
      </c>
      <c r="T205" s="33">
        <v>388</v>
      </c>
      <c r="U205" s="33">
        <v>358</v>
      </c>
      <c r="V205" s="33">
        <v>369</v>
      </c>
      <c r="W205" s="34">
        <v>0.95400000000000007</v>
      </c>
      <c r="X205" s="34">
        <v>1.6E-2</v>
      </c>
      <c r="Y205" s="34">
        <v>1.4999999999999999E-2</v>
      </c>
      <c r="Z205" s="34">
        <v>1.4999999999999999E-2</v>
      </c>
      <c r="AA205" s="31">
        <v>1.5</v>
      </c>
      <c r="AB205" s="31">
        <v>112.5</v>
      </c>
      <c r="AC205" s="30">
        <v>22</v>
      </c>
      <c r="AD205" s="30">
        <v>39</v>
      </c>
      <c r="AE205" s="35" t="s">
        <v>32</v>
      </c>
    </row>
    <row r="206" spans="1:31" x14ac:dyDescent="0.35">
      <c r="A206" s="72">
        <v>103804</v>
      </c>
      <c r="B206" s="42" t="s">
        <v>265</v>
      </c>
      <c r="C206" s="3">
        <v>43348</v>
      </c>
      <c r="D206" s="4">
        <v>25386</v>
      </c>
      <c r="E206" s="5">
        <v>0.375</v>
      </c>
      <c r="F206" s="4">
        <v>2129</v>
      </c>
      <c r="G206" s="5">
        <v>0.58333333333333337</v>
      </c>
      <c r="H206" s="4">
        <v>1445</v>
      </c>
      <c r="I206" s="5">
        <v>0.72916666666666663</v>
      </c>
      <c r="J206" s="4">
        <v>2401</v>
      </c>
      <c r="K206" s="4">
        <v>14204</v>
      </c>
      <c r="L206" s="121">
        <v>20563</v>
      </c>
      <c r="M206" s="30">
        <v>60</v>
      </c>
      <c r="N206" s="30">
        <v>50</v>
      </c>
      <c r="O206" s="30">
        <v>58</v>
      </c>
      <c r="P206" s="31">
        <v>68.89</v>
      </c>
      <c r="Q206" s="31">
        <f t="shared" si="3"/>
        <v>8.89</v>
      </c>
      <c r="R206" s="32">
        <v>0.40200000000000002</v>
      </c>
      <c r="S206" s="33">
        <v>24322</v>
      </c>
      <c r="T206" s="33">
        <v>211</v>
      </c>
      <c r="U206" s="33">
        <v>233</v>
      </c>
      <c r="V206" s="33">
        <v>177</v>
      </c>
      <c r="W206" s="34">
        <v>0.97499999999999998</v>
      </c>
      <c r="X206" s="34">
        <v>8.0000000000000002E-3</v>
      </c>
      <c r="Y206" s="34">
        <v>9.0000000000000011E-3</v>
      </c>
      <c r="Z206" s="34">
        <v>6.9999999999999993E-3</v>
      </c>
      <c r="AA206" s="31">
        <v>1.41</v>
      </c>
      <c r="AB206" s="31">
        <v>150</v>
      </c>
      <c r="AC206" s="30">
        <v>22</v>
      </c>
      <c r="AD206" s="30">
        <v>38</v>
      </c>
      <c r="AE206" s="35" t="s">
        <v>32</v>
      </c>
    </row>
    <row r="207" spans="1:31" x14ac:dyDescent="0.35">
      <c r="A207" s="28">
        <v>103805</v>
      </c>
      <c r="B207" s="42" t="s">
        <v>62</v>
      </c>
      <c r="C207" s="3">
        <v>43348</v>
      </c>
      <c r="D207" s="4">
        <v>11436</v>
      </c>
      <c r="E207" s="5">
        <v>0.375</v>
      </c>
      <c r="F207" s="4">
        <v>1114</v>
      </c>
      <c r="G207" s="5">
        <v>0.5625</v>
      </c>
      <c r="H207" s="4">
        <v>669</v>
      </c>
      <c r="I207" s="5">
        <v>0.72916666666666663</v>
      </c>
      <c r="J207" s="4">
        <v>1229</v>
      </c>
      <c r="K207" s="4">
        <v>6530</v>
      </c>
      <c r="L207" s="121">
        <v>9203</v>
      </c>
      <c r="M207" s="30">
        <v>60</v>
      </c>
      <c r="N207" s="30">
        <v>60</v>
      </c>
      <c r="O207" s="30">
        <v>64</v>
      </c>
      <c r="P207" s="31">
        <v>76.819999999999993</v>
      </c>
      <c r="Q207" s="31">
        <f t="shared" si="3"/>
        <v>16.819999999999993</v>
      </c>
      <c r="R207" s="32">
        <v>0.63500000000000001</v>
      </c>
      <c r="S207" s="33">
        <v>10737</v>
      </c>
      <c r="T207" s="33">
        <v>167</v>
      </c>
      <c r="U207" s="33">
        <v>150</v>
      </c>
      <c r="V207" s="33">
        <v>91</v>
      </c>
      <c r="W207" s="34">
        <v>0.96299999999999997</v>
      </c>
      <c r="X207" s="34">
        <v>1.4999999999999999E-2</v>
      </c>
      <c r="Y207" s="34">
        <v>1.3000000000000001E-2</v>
      </c>
      <c r="Z207" s="34">
        <v>8.0000000000000002E-3</v>
      </c>
      <c r="AA207" s="31">
        <v>2.71</v>
      </c>
      <c r="AB207" s="31">
        <v>450</v>
      </c>
      <c r="AC207" s="30">
        <v>22</v>
      </c>
      <c r="AD207" s="30">
        <v>40</v>
      </c>
      <c r="AE207" s="35" t="s">
        <v>32</v>
      </c>
    </row>
    <row r="208" spans="1:31" x14ac:dyDescent="0.35">
      <c r="A208" s="28">
        <v>103806</v>
      </c>
      <c r="B208" s="42" t="s">
        <v>92</v>
      </c>
      <c r="C208" s="3">
        <v>43348</v>
      </c>
      <c r="D208" s="4">
        <v>8354</v>
      </c>
      <c r="E208" s="5">
        <v>0.375</v>
      </c>
      <c r="F208" s="4">
        <v>779</v>
      </c>
      <c r="G208" s="5">
        <v>0.5625</v>
      </c>
      <c r="H208" s="4">
        <v>495</v>
      </c>
      <c r="I208" s="5">
        <v>0.73958333333333337</v>
      </c>
      <c r="J208" s="4">
        <v>891</v>
      </c>
      <c r="K208" s="4">
        <v>4799</v>
      </c>
      <c r="L208" s="121">
        <v>6723</v>
      </c>
      <c r="M208" s="30">
        <v>60</v>
      </c>
      <c r="N208" s="30">
        <v>60</v>
      </c>
      <c r="O208" s="30">
        <v>62</v>
      </c>
      <c r="P208" s="31">
        <v>76.88</v>
      </c>
      <c r="Q208" s="31">
        <f t="shared" si="3"/>
        <v>16.879999999999995</v>
      </c>
      <c r="R208" s="32">
        <v>0.56200000000000006</v>
      </c>
      <c r="S208" s="33">
        <v>7888</v>
      </c>
      <c r="T208" s="33">
        <v>130</v>
      </c>
      <c r="U208" s="33">
        <v>118</v>
      </c>
      <c r="V208" s="33">
        <v>65</v>
      </c>
      <c r="W208" s="34">
        <v>0.96200000000000008</v>
      </c>
      <c r="X208" s="34">
        <v>1.6E-2</v>
      </c>
      <c r="Y208" s="34">
        <v>1.3999999999999999E-2</v>
      </c>
      <c r="Z208" s="34">
        <v>8.0000000000000002E-3</v>
      </c>
      <c r="AA208" s="31">
        <v>3.85</v>
      </c>
      <c r="AB208" s="31">
        <v>450</v>
      </c>
      <c r="AC208" s="30">
        <v>22</v>
      </c>
      <c r="AD208" s="30">
        <v>41</v>
      </c>
      <c r="AE208" s="35" t="s">
        <v>32</v>
      </c>
    </row>
    <row r="209" spans="1:31" x14ac:dyDescent="0.35">
      <c r="A209" s="28">
        <v>103807</v>
      </c>
      <c r="B209" s="42" t="s">
        <v>201</v>
      </c>
      <c r="C209" s="3">
        <v>43348</v>
      </c>
      <c r="D209" s="4">
        <v>23494</v>
      </c>
      <c r="E209" s="5">
        <v>0.36458333333333331</v>
      </c>
      <c r="F209" s="4">
        <v>2153</v>
      </c>
      <c r="G209" s="5">
        <v>0.54166666666666663</v>
      </c>
      <c r="H209" s="4">
        <v>1281</v>
      </c>
      <c r="I209" s="5">
        <v>0.73958333333333337</v>
      </c>
      <c r="J209" s="4">
        <v>2073</v>
      </c>
      <c r="K209" s="4">
        <v>13068</v>
      </c>
      <c r="L209" s="121">
        <v>19052</v>
      </c>
      <c r="M209" s="30">
        <v>60</v>
      </c>
      <c r="N209" s="30">
        <v>50</v>
      </c>
      <c r="O209" s="30">
        <v>55</v>
      </c>
      <c r="P209" s="31">
        <v>65.08</v>
      </c>
      <c r="Q209" s="31">
        <f t="shared" si="3"/>
        <v>5.0799999999999983</v>
      </c>
      <c r="R209" s="32">
        <v>0.26400000000000001</v>
      </c>
      <c r="S209" s="33">
        <v>22583</v>
      </c>
      <c r="T209" s="33">
        <v>228</v>
      </c>
      <c r="U209" s="33">
        <v>181</v>
      </c>
      <c r="V209" s="33">
        <v>100</v>
      </c>
      <c r="W209" s="34">
        <v>0.97799999999999998</v>
      </c>
      <c r="X209" s="34">
        <v>0.01</v>
      </c>
      <c r="Y209" s="34">
        <v>8.0000000000000002E-3</v>
      </c>
      <c r="Z209" s="34">
        <v>4.0000000000000001E-3</v>
      </c>
      <c r="AA209" s="31">
        <v>1.55</v>
      </c>
      <c r="AB209" s="31">
        <v>300</v>
      </c>
      <c r="AC209" s="30">
        <v>20</v>
      </c>
      <c r="AD209" s="30">
        <v>41</v>
      </c>
      <c r="AE209" s="35" t="s">
        <v>32</v>
      </c>
    </row>
    <row r="210" spans="1:31" x14ac:dyDescent="0.35">
      <c r="A210" s="28">
        <v>103808</v>
      </c>
      <c r="B210" s="42" t="s">
        <v>184</v>
      </c>
      <c r="C210" s="3">
        <v>43251</v>
      </c>
      <c r="D210" s="4">
        <v>23471</v>
      </c>
      <c r="E210" s="5">
        <v>0.36458333333333331</v>
      </c>
      <c r="F210" s="4">
        <v>1915</v>
      </c>
      <c r="G210" s="5">
        <v>0.58333333333333337</v>
      </c>
      <c r="H210" s="4">
        <v>1467</v>
      </c>
      <c r="I210" s="5">
        <v>0.71875</v>
      </c>
      <c r="J210" s="4">
        <v>2201</v>
      </c>
      <c r="K210" s="4">
        <v>13167</v>
      </c>
      <c r="L210" s="4">
        <v>19078</v>
      </c>
      <c r="M210" s="43">
        <v>60</v>
      </c>
      <c r="N210" s="30">
        <v>60</v>
      </c>
      <c r="O210" s="30">
        <v>68</v>
      </c>
      <c r="P210" s="31">
        <v>78.099999999999994</v>
      </c>
      <c r="Q210" s="31">
        <f t="shared" si="3"/>
        <v>18.099999999999994</v>
      </c>
      <c r="R210" s="32">
        <v>0.78900000000000003</v>
      </c>
      <c r="S210" s="33">
        <v>22577</v>
      </c>
      <c r="T210" s="33">
        <v>147</v>
      </c>
      <c r="U210" s="33">
        <v>326</v>
      </c>
      <c r="V210" s="33">
        <v>283</v>
      </c>
      <c r="W210" s="34">
        <v>0.96799999999999997</v>
      </c>
      <c r="X210" s="34">
        <v>6.0000000000000001E-3</v>
      </c>
      <c r="Y210" s="34">
        <v>1.3999999999999999E-2</v>
      </c>
      <c r="Z210" s="34">
        <v>1.2E-2</v>
      </c>
      <c r="AA210" s="31">
        <v>1.54</v>
      </c>
      <c r="AB210" s="31">
        <v>450</v>
      </c>
      <c r="AC210" s="30">
        <v>23.5</v>
      </c>
      <c r="AD210" s="30">
        <v>39</v>
      </c>
      <c r="AE210" s="35" t="s">
        <v>32</v>
      </c>
    </row>
    <row r="211" spans="1:31" x14ac:dyDescent="0.35">
      <c r="A211" s="28">
        <v>103809</v>
      </c>
      <c r="B211" s="42" t="s">
        <v>228</v>
      </c>
      <c r="C211" s="3">
        <v>43251</v>
      </c>
      <c r="D211" s="4">
        <v>28410</v>
      </c>
      <c r="E211" s="5">
        <v>0.36458333333333331</v>
      </c>
      <c r="F211" s="4">
        <v>2312</v>
      </c>
      <c r="G211" s="5">
        <v>0.58333333333333337</v>
      </c>
      <c r="H211" s="4">
        <v>1732</v>
      </c>
      <c r="I211" s="5">
        <v>0.71875</v>
      </c>
      <c r="J211" s="4">
        <v>2803</v>
      </c>
      <c r="K211" s="4">
        <v>16466</v>
      </c>
      <c r="L211" s="4">
        <v>23644</v>
      </c>
      <c r="M211" s="43">
        <v>60</v>
      </c>
      <c r="N211" s="30">
        <v>50</v>
      </c>
      <c r="O211" s="30">
        <v>57</v>
      </c>
      <c r="P211" s="31">
        <v>70.16</v>
      </c>
      <c r="Q211" s="31">
        <f t="shared" si="3"/>
        <v>10.159999999999997</v>
      </c>
      <c r="R211" s="32">
        <v>0.433</v>
      </c>
      <c r="S211" s="33">
        <v>27067</v>
      </c>
      <c r="T211" s="33">
        <v>255</v>
      </c>
      <c r="U211" s="33">
        <v>424</v>
      </c>
      <c r="V211" s="33">
        <v>392</v>
      </c>
      <c r="W211" s="34">
        <v>0.96200000000000008</v>
      </c>
      <c r="X211" s="34">
        <v>9.0000000000000011E-3</v>
      </c>
      <c r="Y211" s="34">
        <v>1.4999999999999999E-2</v>
      </c>
      <c r="Z211" s="34">
        <v>1.3999999999999999E-2</v>
      </c>
      <c r="AA211" s="31">
        <v>1.22</v>
      </c>
      <c r="AB211" s="31">
        <v>225</v>
      </c>
      <c r="AC211" s="30">
        <v>24.5</v>
      </c>
      <c r="AD211" s="30">
        <v>37.5</v>
      </c>
      <c r="AE211" s="35" t="s">
        <v>32</v>
      </c>
    </row>
    <row r="212" spans="1:31" x14ac:dyDescent="0.35">
      <c r="A212" s="28">
        <v>103810</v>
      </c>
      <c r="B212" s="42" t="s">
        <v>91</v>
      </c>
      <c r="C212" s="3">
        <v>43251</v>
      </c>
      <c r="D212" s="4">
        <v>33694</v>
      </c>
      <c r="E212" s="5">
        <v>0.36458333333333331</v>
      </c>
      <c r="F212" s="4">
        <v>2609</v>
      </c>
      <c r="G212" s="5">
        <v>0.58333333333333337</v>
      </c>
      <c r="H212" s="4">
        <v>2102</v>
      </c>
      <c r="I212" s="5">
        <v>0.70833333333333337</v>
      </c>
      <c r="J212" s="4">
        <v>3172</v>
      </c>
      <c r="K212" s="4">
        <v>19358</v>
      </c>
      <c r="L212" s="4">
        <v>27941</v>
      </c>
      <c r="M212" s="30">
        <v>60</v>
      </c>
      <c r="N212" s="30">
        <v>60</v>
      </c>
      <c r="O212" s="30">
        <v>71</v>
      </c>
      <c r="P212" s="31">
        <v>81.2</v>
      </c>
      <c r="Q212" s="31">
        <f t="shared" si="3"/>
        <v>21.200000000000003</v>
      </c>
      <c r="R212" s="32">
        <v>0.89500000000000002</v>
      </c>
      <c r="S212" s="33">
        <v>32575</v>
      </c>
      <c r="T212" s="33">
        <v>215</v>
      </c>
      <c r="U212" s="33">
        <v>441</v>
      </c>
      <c r="V212" s="33">
        <v>287</v>
      </c>
      <c r="W212" s="34">
        <v>0.97199999999999998</v>
      </c>
      <c r="X212" s="34">
        <v>6.0000000000000001E-3</v>
      </c>
      <c r="Y212" s="34">
        <v>1.3000000000000001E-2</v>
      </c>
      <c r="Z212" s="34">
        <v>9.0000000000000011E-3</v>
      </c>
      <c r="AA212" s="31">
        <v>1.0900000000000001</v>
      </c>
      <c r="AB212" s="31">
        <v>180</v>
      </c>
      <c r="AC212" s="30">
        <v>24</v>
      </c>
      <c r="AD212" s="30">
        <v>38</v>
      </c>
      <c r="AE212" s="35" t="s">
        <v>32</v>
      </c>
    </row>
    <row r="213" spans="1:31" x14ac:dyDescent="0.35">
      <c r="A213" s="80">
        <v>103811</v>
      </c>
      <c r="B213" s="42" t="s">
        <v>128</v>
      </c>
      <c r="C213" s="3">
        <v>43251</v>
      </c>
      <c r="D213" s="4">
        <v>24978</v>
      </c>
      <c r="E213" s="5">
        <v>0.36458333333333331</v>
      </c>
      <c r="F213" s="4">
        <v>1957</v>
      </c>
      <c r="G213" s="5">
        <v>0.58333333333333337</v>
      </c>
      <c r="H213" s="4">
        <v>1447</v>
      </c>
      <c r="I213" s="5">
        <v>0.71875</v>
      </c>
      <c r="J213" s="4">
        <v>2385</v>
      </c>
      <c r="K213" s="4">
        <v>14240</v>
      </c>
      <c r="L213" s="121">
        <v>20454</v>
      </c>
      <c r="M213" s="43">
        <v>60</v>
      </c>
      <c r="N213" s="30">
        <v>60</v>
      </c>
      <c r="O213" s="30">
        <v>69</v>
      </c>
      <c r="P213" s="31">
        <v>79.77</v>
      </c>
      <c r="Q213" s="31">
        <f t="shared" si="3"/>
        <v>19.769999999999996</v>
      </c>
      <c r="R213" s="32">
        <v>0.82099999999999995</v>
      </c>
      <c r="S213" s="33">
        <v>23941</v>
      </c>
      <c r="T213" s="33">
        <v>264</v>
      </c>
      <c r="U213" s="33">
        <v>335</v>
      </c>
      <c r="V213" s="33">
        <v>285</v>
      </c>
      <c r="W213" s="34">
        <v>0.96400000000000008</v>
      </c>
      <c r="X213" s="34">
        <v>1.1000000000000001E-2</v>
      </c>
      <c r="Y213" s="34">
        <v>1.3000000000000001E-2</v>
      </c>
      <c r="Z213" s="34">
        <v>1.1000000000000001E-2</v>
      </c>
      <c r="AA213" s="31">
        <v>1.48</v>
      </c>
      <c r="AB213" s="31">
        <v>128.57</v>
      </c>
      <c r="AC213" s="30">
        <v>23</v>
      </c>
      <c r="AD213" s="30">
        <v>39</v>
      </c>
      <c r="AE213" s="35" t="s">
        <v>32</v>
      </c>
    </row>
    <row r="214" spans="1:31" x14ac:dyDescent="0.35">
      <c r="A214" s="72">
        <v>103812</v>
      </c>
      <c r="B214" s="42" t="s">
        <v>190</v>
      </c>
      <c r="C214" s="3">
        <v>43251</v>
      </c>
      <c r="D214" s="4">
        <v>21135</v>
      </c>
      <c r="E214" s="5">
        <v>0.35416666666666669</v>
      </c>
      <c r="F214" s="4">
        <v>1741</v>
      </c>
      <c r="G214" s="5">
        <v>0.52083333333333337</v>
      </c>
      <c r="H214" s="4">
        <v>1154</v>
      </c>
      <c r="I214" s="5">
        <v>0.70833333333333337</v>
      </c>
      <c r="J214" s="4">
        <v>1990</v>
      </c>
      <c r="K214" s="4">
        <v>11801</v>
      </c>
      <c r="L214" s="4">
        <v>16991</v>
      </c>
      <c r="M214" s="30">
        <v>60</v>
      </c>
      <c r="N214" s="30">
        <v>50</v>
      </c>
      <c r="O214" s="30">
        <v>58</v>
      </c>
      <c r="P214" s="31">
        <v>68.58</v>
      </c>
      <c r="Q214" s="31">
        <f t="shared" si="3"/>
        <v>8.5799999999999983</v>
      </c>
      <c r="R214" s="32">
        <v>0.39500000000000002</v>
      </c>
      <c r="S214" s="33">
        <v>20266</v>
      </c>
      <c r="T214" s="33">
        <v>184</v>
      </c>
      <c r="U214" s="33">
        <v>265</v>
      </c>
      <c r="V214" s="33">
        <v>162</v>
      </c>
      <c r="W214" s="34">
        <v>0.97099999999999997</v>
      </c>
      <c r="X214" s="34">
        <v>9.0000000000000011E-3</v>
      </c>
      <c r="Y214" s="34">
        <v>1.3000000000000001E-2</v>
      </c>
      <c r="Z214" s="34">
        <v>8.0000000000000002E-3</v>
      </c>
      <c r="AA214" s="31">
        <v>1.71</v>
      </c>
      <c r="AB214" s="31">
        <v>300</v>
      </c>
      <c r="AC214" s="30">
        <v>25</v>
      </c>
      <c r="AD214" s="30">
        <v>41</v>
      </c>
      <c r="AE214" s="35" t="s">
        <v>32</v>
      </c>
    </row>
    <row r="215" spans="1:31" x14ac:dyDescent="0.35">
      <c r="A215" s="80">
        <v>103813</v>
      </c>
      <c r="B215" s="42" t="s">
        <v>81</v>
      </c>
      <c r="C215" s="3">
        <v>43251</v>
      </c>
      <c r="D215" s="4">
        <v>14515</v>
      </c>
      <c r="E215" s="5">
        <v>0.35416666666666669</v>
      </c>
      <c r="F215" s="4">
        <v>1243</v>
      </c>
      <c r="G215" s="5">
        <v>0.58333333333333337</v>
      </c>
      <c r="H215" s="4">
        <v>820</v>
      </c>
      <c r="I215" s="5">
        <v>0.72916666666666663</v>
      </c>
      <c r="J215" s="4">
        <v>1500</v>
      </c>
      <c r="K215" s="4">
        <v>8524</v>
      </c>
      <c r="L215" s="121">
        <v>12016</v>
      </c>
      <c r="M215" s="43">
        <v>60</v>
      </c>
      <c r="N215" s="30">
        <v>60</v>
      </c>
      <c r="O215" s="30">
        <v>65</v>
      </c>
      <c r="P215" s="31">
        <v>75.959999999999994</v>
      </c>
      <c r="Q215" s="31">
        <f t="shared" si="3"/>
        <v>15.959999999999994</v>
      </c>
      <c r="R215" s="32">
        <v>0.70400000000000007</v>
      </c>
      <c r="S215" s="33">
        <v>13947</v>
      </c>
      <c r="T215" s="33">
        <v>112</v>
      </c>
      <c r="U215" s="33">
        <v>211</v>
      </c>
      <c r="V215" s="33">
        <v>163</v>
      </c>
      <c r="W215" s="34">
        <v>0.96599999999999997</v>
      </c>
      <c r="X215" s="34">
        <v>8.0000000000000002E-3</v>
      </c>
      <c r="Y215" s="34">
        <v>1.4999999999999999E-2</v>
      </c>
      <c r="Z215" s="34">
        <v>1.1000000000000001E-2</v>
      </c>
      <c r="AA215" s="31">
        <v>2.2999999999999998</v>
      </c>
      <c r="AB215" s="31">
        <v>300</v>
      </c>
      <c r="AC215" s="30">
        <v>24</v>
      </c>
      <c r="AD215" s="30">
        <v>41.5</v>
      </c>
      <c r="AE215" s="35" t="s">
        <v>32</v>
      </c>
    </row>
    <row r="216" spans="1:31" x14ac:dyDescent="0.35">
      <c r="A216" s="72">
        <v>103814</v>
      </c>
      <c r="B216" s="42" t="s">
        <v>266</v>
      </c>
      <c r="C216" s="3">
        <v>43251</v>
      </c>
      <c r="D216" s="4">
        <v>18393</v>
      </c>
      <c r="E216" s="5">
        <v>0.36458333333333331</v>
      </c>
      <c r="F216" s="4">
        <v>1454</v>
      </c>
      <c r="G216" s="5">
        <v>0.5625</v>
      </c>
      <c r="H216" s="4">
        <v>1088</v>
      </c>
      <c r="I216" s="5">
        <v>0.72916666666666663</v>
      </c>
      <c r="J216" s="4">
        <v>1684</v>
      </c>
      <c r="K216" s="4">
        <v>10002</v>
      </c>
      <c r="L216" s="4">
        <v>14589</v>
      </c>
      <c r="M216" s="43">
        <v>60</v>
      </c>
      <c r="N216" s="30">
        <v>50</v>
      </c>
      <c r="O216" s="30">
        <v>55</v>
      </c>
      <c r="P216" s="31">
        <v>68.22</v>
      </c>
      <c r="Q216" s="31">
        <f t="shared" si="3"/>
        <v>8.2199999999999989</v>
      </c>
      <c r="R216" s="32">
        <v>0.311</v>
      </c>
      <c r="S216" s="33">
        <v>15886</v>
      </c>
      <c r="T216" s="33">
        <v>492</v>
      </c>
      <c r="U216" s="33">
        <v>752</v>
      </c>
      <c r="V216" s="33">
        <v>673</v>
      </c>
      <c r="W216" s="34">
        <v>0.89200000000000002</v>
      </c>
      <c r="X216" s="34">
        <v>2.7999999999999997E-2</v>
      </c>
      <c r="Y216" s="34">
        <v>4.2000000000000003E-2</v>
      </c>
      <c r="Z216" s="34">
        <v>3.7999999999999999E-2</v>
      </c>
      <c r="AA216" s="31">
        <v>1.99</v>
      </c>
      <c r="AB216" s="31">
        <v>300</v>
      </c>
      <c r="AC216" s="30">
        <v>25</v>
      </c>
      <c r="AD216" s="30">
        <v>44.5</v>
      </c>
      <c r="AE216" s="35" t="s">
        <v>32</v>
      </c>
    </row>
    <row r="217" spans="1:31" x14ac:dyDescent="0.35">
      <c r="A217" s="28">
        <v>103815</v>
      </c>
      <c r="B217" s="42" t="s">
        <v>267</v>
      </c>
      <c r="C217" s="3">
        <v>43251</v>
      </c>
      <c r="D217" s="4">
        <v>20039</v>
      </c>
      <c r="E217" s="5">
        <v>0.36458333333333331</v>
      </c>
      <c r="F217" s="4">
        <v>1319</v>
      </c>
      <c r="G217" s="5">
        <v>0.55208333333333337</v>
      </c>
      <c r="H217" s="4">
        <v>1325</v>
      </c>
      <c r="I217" s="5">
        <v>0.72916666666666663</v>
      </c>
      <c r="J217" s="4">
        <v>1936</v>
      </c>
      <c r="K217" s="4">
        <v>11131</v>
      </c>
      <c r="L217" s="121">
        <v>16158</v>
      </c>
      <c r="M217" s="30">
        <v>60</v>
      </c>
      <c r="N217" s="30">
        <v>50</v>
      </c>
      <c r="O217" s="30">
        <v>49</v>
      </c>
      <c r="P217" s="31">
        <v>59.49</v>
      </c>
      <c r="Q217" s="31">
        <f t="shared" si="3"/>
        <v>-0.50999999999999801</v>
      </c>
      <c r="R217" s="32">
        <v>0.13100000000000001</v>
      </c>
      <c r="S217" s="33">
        <v>19008</v>
      </c>
      <c r="T217" s="33">
        <v>242</v>
      </c>
      <c r="U217" s="33">
        <v>227</v>
      </c>
      <c r="V217" s="33">
        <v>155</v>
      </c>
      <c r="W217" s="34">
        <v>0.96799999999999997</v>
      </c>
      <c r="X217" s="34">
        <v>1.2E-2</v>
      </c>
      <c r="Y217" s="34">
        <v>1.2E-2</v>
      </c>
      <c r="Z217" s="34">
        <v>8.0000000000000002E-3</v>
      </c>
      <c r="AA217" s="31">
        <v>1.76</v>
      </c>
      <c r="AB217" s="31">
        <v>225</v>
      </c>
      <c r="AC217" s="30">
        <v>25.5</v>
      </c>
      <c r="AD217" s="30">
        <v>43</v>
      </c>
      <c r="AE217" s="35" t="s">
        <v>32</v>
      </c>
    </row>
    <row r="218" spans="1:31" x14ac:dyDescent="0.35">
      <c r="A218" s="28">
        <v>103816</v>
      </c>
      <c r="B218" s="42" t="s">
        <v>189</v>
      </c>
      <c r="C218" s="3">
        <v>43251</v>
      </c>
      <c r="D218" s="4">
        <v>25020</v>
      </c>
      <c r="E218" s="5">
        <v>0.375</v>
      </c>
      <c r="F218" s="4">
        <v>1582</v>
      </c>
      <c r="G218" s="5">
        <v>0.55208333333333337</v>
      </c>
      <c r="H218" s="4">
        <v>1712</v>
      </c>
      <c r="I218" s="5">
        <v>0.72916666666666663</v>
      </c>
      <c r="J218" s="4">
        <v>2221</v>
      </c>
      <c r="K218" s="4">
        <v>13862</v>
      </c>
      <c r="L218" s="4">
        <v>20589</v>
      </c>
      <c r="M218" s="43">
        <v>60</v>
      </c>
      <c r="N218" s="30">
        <v>60</v>
      </c>
      <c r="O218" s="30">
        <v>62</v>
      </c>
      <c r="P218" s="31">
        <v>69.8</v>
      </c>
      <c r="Q218" s="31">
        <f t="shared" si="3"/>
        <v>9.7999999999999972</v>
      </c>
      <c r="R218" s="32">
        <v>0.56200000000000006</v>
      </c>
      <c r="S218" s="33">
        <v>24220</v>
      </c>
      <c r="T218" s="33">
        <v>196</v>
      </c>
      <c r="U218" s="33">
        <v>212</v>
      </c>
      <c r="V218" s="33">
        <v>126</v>
      </c>
      <c r="W218" s="34">
        <v>0.97799999999999998</v>
      </c>
      <c r="X218" s="34">
        <v>8.0000000000000002E-3</v>
      </c>
      <c r="Y218" s="34">
        <v>9.0000000000000011E-3</v>
      </c>
      <c r="Z218" s="34">
        <v>5.0000000000000001E-3</v>
      </c>
      <c r="AA218" s="31">
        <v>1.51</v>
      </c>
      <c r="AB218" s="31">
        <v>225</v>
      </c>
      <c r="AC218" s="30">
        <v>25</v>
      </c>
      <c r="AD218" s="30">
        <v>43</v>
      </c>
      <c r="AE218" s="35" t="s">
        <v>32</v>
      </c>
    </row>
    <row r="219" spans="1:31" x14ac:dyDescent="0.35">
      <c r="A219" s="28">
        <v>103817</v>
      </c>
      <c r="B219" s="42" t="s">
        <v>202</v>
      </c>
      <c r="C219" s="3">
        <v>43251</v>
      </c>
      <c r="D219" s="4">
        <v>24046</v>
      </c>
      <c r="E219" s="5">
        <v>0.375</v>
      </c>
      <c r="F219" s="4">
        <v>1421</v>
      </c>
      <c r="G219" s="5">
        <v>0.55208333333333337</v>
      </c>
      <c r="H219" s="4">
        <v>1622</v>
      </c>
      <c r="I219" s="5">
        <v>0.72916666666666663</v>
      </c>
      <c r="J219" s="4">
        <v>2150</v>
      </c>
      <c r="K219" s="4">
        <v>13154</v>
      </c>
      <c r="L219" s="121">
        <v>19329</v>
      </c>
      <c r="M219" s="30">
        <v>60</v>
      </c>
      <c r="N219" s="30">
        <v>50</v>
      </c>
      <c r="O219" s="30">
        <v>53</v>
      </c>
      <c r="P219" s="31">
        <v>65.12</v>
      </c>
      <c r="Q219" s="31">
        <f t="shared" si="3"/>
        <v>5.1200000000000045</v>
      </c>
      <c r="R219" s="32">
        <v>0.24600000000000002</v>
      </c>
      <c r="S219" s="33">
        <v>20195</v>
      </c>
      <c r="T219" s="33">
        <v>1032</v>
      </c>
      <c r="U219" s="33">
        <v>1364</v>
      </c>
      <c r="V219" s="33">
        <v>1049</v>
      </c>
      <c r="W219" s="34">
        <v>0.85400000000000009</v>
      </c>
      <c r="X219" s="34">
        <v>4.4000000000000004E-2</v>
      </c>
      <c r="Y219" s="34">
        <v>5.7999999999999996E-2</v>
      </c>
      <c r="Z219" s="34">
        <v>4.4000000000000004E-2</v>
      </c>
      <c r="AA219" s="31">
        <v>1.59</v>
      </c>
      <c r="AB219" s="31">
        <v>180</v>
      </c>
      <c r="AC219" s="30">
        <v>24</v>
      </c>
      <c r="AD219" s="30">
        <v>42</v>
      </c>
      <c r="AE219" s="35" t="s">
        <v>32</v>
      </c>
    </row>
    <row r="220" spans="1:31" x14ac:dyDescent="0.35">
      <c r="A220" s="80">
        <v>103818</v>
      </c>
      <c r="B220" s="81" t="s">
        <v>268</v>
      </c>
      <c r="C220" s="3">
        <v>43251</v>
      </c>
      <c r="D220" s="4">
        <v>20668</v>
      </c>
      <c r="E220" s="5">
        <v>0.375</v>
      </c>
      <c r="F220" s="4">
        <v>1155</v>
      </c>
      <c r="G220" s="5">
        <v>0.55208333333333337</v>
      </c>
      <c r="H220" s="4">
        <v>1427</v>
      </c>
      <c r="I220" s="5">
        <v>0.73958333333333337</v>
      </c>
      <c r="J220" s="4">
        <v>2072</v>
      </c>
      <c r="K220" s="4">
        <v>11529</v>
      </c>
      <c r="L220" s="4">
        <v>16665</v>
      </c>
      <c r="M220" s="30">
        <v>60</v>
      </c>
      <c r="N220" s="30">
        <v>40</v>
      </c>
      <c r="O220" s="30">
        <v>47</v>
      </c>
      <c r="P220" s="31">
        <v>58.75</v>
      </c>
      <c r="Q220" s="31">
        <f t="shared" si="3"/>
        <v>-1.25</v>
      </c>
      <c r="R220" s="32">
        <v>0.111</v>
      </c>
      <c r="S220" s="33">
        <v>19391</v>
      </c>
      <c r="T220" s="33">
        <v>219</v>
      </c>
      <c r="U220" s="33">
        <v>200</v>
      </c>
      <c r="V220" s="33">
        <v>198</v>
      </c>
      <c r="W220" s="34">
        <v>0.96900000000000008</v>
      </c>
      <c r="X220" s="34">
        <v>1.1000000000000001E-2</v>
      </c>
      <c r="Y220" s="34">
        <v>0.01</v>
      </c>
      <c r="Z220" s="34">
        <v>0.01</v>
      </c>
      <c r="AA220" s="31">
        <v>1.69</v>
      </c>
      <c r="AB220" s="31">
        <v>180</v>
      </c>
      <c r="AC220" s="30">
        <v>25</v>
      </c>
      <c r="AD220" s="30">
        <v>43</v>
      </c>
      <c r="AE220" s="35" t="s">
        <v>32</v>
      </c>
    </row>
    <row r="221" spans="1:31" x14ac:dyDescent="0.35">
      <c r="A221" s="80">
        <v>104000</v>
      </c>
      <c r="B221" s="81" t="s">
        <v>65</v>
      </c>
      <c r="C221" s="3">
        <v>43348</v>
      </c>
      <c r="D221" s="4">
        <v>2951</v>
      </c>
      <c r="E221" s="5">
        <v>0.36458333333333331</v>
      </c>
      <c r="F221" s="4">
        <v>438</v>
      </c>
      <c r="G221" s="5">
        <v>0.51041666666666663</v>
      </c>
      <c r="H221" s="4">
        <v>158</v>
      </c>
      <c r="I221" s="5">
        <v>0.70833333333333337</v>
      </c>
      <c r="J221" s="4">
        <v>345</v>
      </c>
      <c r="K221" s="4">
        <v>1998</v>
      </c>
      <c r="L221" s="4">
        <v>2626</v>
      </c>
      <c r="M221" s="43">
        <v>60</v>
      </c>
      <c r="N221" s="30">
        <v>60</v>
      </c>
      <c r="O221" s="30">
        <v>68</v>
      </c>
      <c r="P221" s="31">
        <v>80.87</v>
      </c>
      <c r="Q221" s="31">
        <f t="shared" si="3"/>
        <v>20.870000000000005</v>
      </c>
      <c r="R221" s="32">
        <v>0.73199999999999998</v>
      </c>
      <c r="S221" s="33">
        <v>2840</v>
      </c>
      <c r="T221" s="33">
        <v>33</v>
      </c>
      <c r="U221" s="33">
        <v>20</v>
      </c>
      <c r="V221" s="33">
        <v>18</v>
      </c>
      <c r="W221" s="34">
        <v>0.97599999999999998</v>
      </c>
      <c r="X221" s="34">
        <v>1.1000000000000001E-2</v>
      </c>
      <c r="Y221" s="34">
        <v>6.9999999999999993E-3</v>
      </c>
      <c r="Z221" s="34">
        <v>6.0000000000000001E-3</v>
      </c>
      <c r="AA221" s="31">
        <v>7.44</v>
      </c>
      <c r="AB221" s="31">
        <v>900</v>
      </c>
      <c r="AC221" s="30">
        <v>22</v>
      </c>
      <c r="AD221" s="30">
        <v>37</v>
      </c>
      <c r="AE221" s="35" t="s">
        <v>32</v>
      </c>
    </row>
    <row r="222" spans="1:31" x14ac:dyDescent="0.35">
      <c r="A222" s="63">
        <v>104500</v>
      </c>
      <c r="B222" s="123" t="s">
        <v>118</v>
      </c>
      <c r="C222" s="3">
        <v>43258</v>
      </c>
      <c r="D222" s="4">
        <v>24628</v>
      </c>
      <c r="E222" s="5">
        <v>0.36458333333333331</v>
      </c>
      <c r="F222" s="4">
        <v>1853</v>
      </c>
      <c r="G222" s="5">
        <v>0.5625</v>
      </c>
      <c r="H222" s="4">
        <v>1401</v>
      </c>
      <c r="I222" s="5">
        <v>0.73958333333333337</v>
      </c>
      <c r="J222" s="4">
        <v>1954</v>
      </c>
      <c r="K222" s="4">
        <v>12803</v>
      </c>
      <c r="L222" s="4">
        <v>19263</v>
      </c>
      <c r="M222" s="43">
        <v>70</v>
      </c>
      <c r="N222" s="30">
        <v>70</v>
      </c>
      <c r="O222" s="30">
        <v>71</v>
      </c>
      <c r="P222" s="31">
        <v>84.25</v>
      </c>
      <c r="Q222" s="31">
        <f t="shared" si="3"/>
        <v>14.25</v>
      </c>
      <c r="R222" s="32">
        <v>0.54500000000000004</v>
      </c>
      <c r="S222" s="33">
        <v>20747</v>
      </c>
      <c r="T222" s="33">
        <v>808</v>
      </c>
      <c r="U222" s="33">
        <v>580</v>
      </c>
      <c r="V222" s="33">
        <v>879</v>
      </c>
      <c r="W222" s="34">
        <v>0.90099999999999991</v>
      </c>
      <c r="X222" s="34">
        <v>3.5000000000000003E-2</v>
      </c>
      <c r="Y222" s="34">
        <v>2.5000000000000001E-2</v>
      </c>
      <c r="Z222" s="34">
        <v>3.7999999999999999E-2</v>
      </c>
      <c r="AA222" s="31">
        <v>1.69</v>
      </c>
      <c r="AB222" s="31">
        <v>52.94</v>
      </c>
      <c r="AC222" s="30">
        <v>17</v>
      </c>
      <c r="AD222" s="30">
        <v>42</v>
      </c>
      <c r="AE222" s="35" t="s">
        <v>32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Regional Municipality of Halton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Ansari, Huzefa</dc:creator>
  <cp:lastModifiedBy>Ansari, Huzefa</cp:lastModifiedBy>
  <dcterms:created xsi:type="dcterms:W3CDTF">2020-11-16T19:21:18Z</dcterms:created>
  <dcterms:modified xsi:type="dcterms:W3CDTF">2020-11-16T19:24:51Z</dcterms:modified>
</cp:coreProperties>
</file>